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สรุปภัย ปี 56\01 อุทกภัย 56\"/>
    </mc:Choice>
  </mc:AlternateContent>
  <bookViews>
    <workbookView xWindow="0" yWindow="0" windowWidth="20490" windowHeight="9045" activeTab="1"/>
  </bookViews>
  <sheets>
    <sheet name="ลงข้อมูล ครั้งที่ 3" sheetId="1" r:id="rId1"/>
    <sheet name="สรุปครั้งที่ 3" sheetId="2" r:id="rId2"/>
  </sheets>
  <definedNames>
    <definedName name="_xlnm._FilterDatabase" localSheetId="0" hidden="1">'ลงข้อมูล ครั้งที่ 3'!$A$5:$BT$690</definedName>
    <definedName name="_xlnm.Print_Area" localSheetId="1">'สรุปครั้งที่ 3'!$A$1:$BT$19</definedName>
  </definedNames>
  <calcPr calcId="15251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9" i="2" s="1"/>
  <c r="I13" i="2"/>
  <c r="I14" i="2"/>
  <c r="I15" i="2"/>
  <c r="I16" i="2"/>
  <c r="I17" i="2"/>
  <c r="I18" i="2"/>
  <c r="F6" i="2"/>
  <c r="J291" i="1"/>
  <c r="K50" i="1" l="1"/>
  <c r="L50" i="1"/>
  <c r="M50" i="1"/>
  <c r="N50" i="1"/>
  <c r="O50" i="1"/>
  <c r="P50" i="1"/>
  <c r="Q50" i="1"/>
  <c r="R50" i="1"/>
  <c r="S50" i="1"/>
  <c r="T50" i="1"/>
  <c r="U50" i="1"/>
  <c r="V50" i="1"/>
  <c r="V6" i="2" s="1"/>
  <c r="W50" i="1"/>
  <c r="X50" i="1"/>
  <c r="Y50" i="1"/>
  <c r="Y6" i="2" s="1"/>
  <c r="Z50" i="1"/>
  <c r="Z6" i="2" s="1"/>
  <c r="AA50" i="1"/>
  <c r="AB50" i="1"/>
  <c r="AB6" i="2" s="1"/>
  <c r="AC50" i="1"/>
  <c r="AD50" i="1"/>
  <c r="AE50" i="1"/>
  <c r="AF50" i="1"/>
  <c r="AG50" i="1"/>
  <c r="AH50" i="1"/>
  <c r="AI50" i="1"/>
  <c r="AJ50" i="1"/>
  <c r="AK50" i="1"/>
  <c r="AK6" i="2" s="1"/>
  <c r="AL50" i="1"/>
  <c r="AM50" i="1"/>
  <c r="AN50" i="1"/>
  <c r="AO50" i="1"/>
  <c r="AP50" i="1"/>
  <c r="AP6" i="2" s="1"/>
  <c r="AQ50" i="1"/>
  <c r="AR50" i="1"/>
  <c r="AR6" i="2" s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J50" i="1"/>
  <c r="H50" i="1"/>
  <c r="G50" i="1"/>
  <c r="AH411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V11" i="2" s="1"/>
  <c r="W470" i="1"/>
  <c r="X470" i="1"/>
  <c r="Y470" i="1"/>
  <c r="Y11" i="2" s="1"/>
  <c r="Z470" i="1"/>
  <c r="Z11" i="2" s="1"/>
  <c r="AA470" i="1"/>
  <c r="AB470" i="1"/>
  <c r="AB11" i="2" s="1"/>
  <c r="AC470" i="1"/>
  <c r="AD470" i="1"/>
  <c r="AE470" i="1"/>
  <c r="AF470" i="1"/>
  <c r="AG470" i="1"/>
  <c r="AH470" i="1"/>
  <c r="AI470" i="1"/>
  <c r="AJ470" i="1"/>
  <c r="AK470" i="1"/>
  <c r="AK11" i="2" s="1"/>
  <c r="AL470" i="1"/>
  <c r="AM470" i="1"/>
  <c r="AN470" i="1"/>
  <c r="AO470" i="1"/>
  <c r="AP470" i="1"/>
  <c r="AP11" i="2" s="1"/>
  <c r="AQ470" i="1"/>
  <c r="AR470" i="1"/>
  <c r="AR11" i="2" s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BF470" i="1"/>
  <c r="BG470" i="1"/>
  <c r="BH470" i="1"/>
  <c r="BI470" i="1"/>
  <c r="BJ470" i="1"/>
  <c r="BK470" i="1"/>
  <c r="BL470" i="1"/>
  <c r="BM470" i="1"/>
  <c r="BN470" i="1"/>
  <c r="BO470" i="1"/>
  <c r="BP470" i="1"/>
  <c r="BQ470" i="1"/>
  <c r="BR470" i="1"/>
  <c r="BS470" i="1"/>
  <c r="BT470" i="1"/>
  <c r="J470" i="1"/>
  <c r="AH563" i="1" l="1"/>
  <c r="H496" i="1" l="1"/>
  <c r="AH576" i="1"/>
  <c r="K345" i="1" l="1"/>
  <c r="L345" i="1"/>
  <c r="M345" i="1"/>
  <c r="N345" i="1"/>
  <c r="O345" i="1"/>
  <c r="P345" i="1"/>
  <c r="Q345" i="1"/>
  <c r="R345" i="1"/>
  <c r="S345" i="1"/>
  <c r="T345" i="1"/>
  <c r="U345" i="1"/>
  <c r="V345" i="1"/>
  <c r="V9" i="2" s="1"/>
  <c r="W345" i="1"/>
  <c r="X345" i="1"/>
  <c r="Y345" i="1"/>
  <c r="Y9" i="2" s="1"/>
  <c r="Z345" i="1"/>
  <c r="Z9" i="2" s="1"/>
  <c r="AA345" i="1"/>
  <c r="AB345" i="1"/>
  <c r="AB9" i="2" s="1"/>
  <c r="AC345" i="1"/>
  <c r="AD345" i="1"/>
  <c r="AE345" i="1"/>
  <c r="AF345" i="1"/>
  <c r="AG345" i="1"/>
  <c r="AI345" i="1"/>
  <c r="AJ345" i="1"/>
  <c r="AK345" i="1"/>
  <c r="AK9" i="2" s="1"/>
  <c r="AL345" i="1"/>
  <c r="AM345" i="1"/>
  <c r="AN345" i="1"/>
  <c r="AO345" i="1"/>
  <c r="AP345" i="1"/>
  <c r="AP9" i="2" s="1"/>
  <c r="AQ345" i="1"/>
  <c r="AR345" i="1"/>
  <c r="AR9" i="2" s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J345" i="1"/>
  <c r="H345" i="1"/>
  <c r="G345" i="1"/>
  <c r="AH501" i="1" l="1"/>
  <c r="K606" i="1"/>
  <c r="L606" i="1"/>
  <c r="M606" i="1"/>
  <c r="N606" i="1"/>
  <c r="O606" i="1"/>
  <c r="P606" i="1"/>
  <c r="Q606" i="1"/>
  <c r="R606" i="1"/>
  <c r="S606" i="1"/>
  <c r="T606" i="1"/>
  <c r="U606" i="1"/>
  <c r="V606" i="1"/>
  <c r="V15" i="2" s="1"/>
  <c r="W606" i="1"/>
  <c r="X606" i="1"/>
  <c r="Y606" i="1"/>
  <c r="Y15" i="2" s="1"/>
  <c r="Z606" i="1"/>
  <c r="Z15" i="2" s="1"/>
  <c r="AA606" i="1"/>
  <c r="AB606" i="1"/>
  <c r="AB15" i="2" s="1"/>
  <c r="AC606" i="1"/>
  <c r="AD606" i="1"/>
  <c r="AE606" i="1"/>
  <c r="AF606" i="1"/>
  <c r="AG606" i="1"/>
  <c r="AI606" i="1"/>
  <c r="AJ606" i="1"/>
  <c r="AK606" i="1"/>
  <c r="AK15" i="2" s="1"/>
  <c r="AL606" i="1"/>
  <c r="AM606" i="1"/>
  <c r="AN606" i="1"/>
  <c r="AO606" i="1"/>
  <c r="AP606" i="1"/>
  <c r="AP15" i="2" s="1"/>
  <c r="AQ606" i="1"/>
  <c r="AR606" i="1"/>
  <c r="AR15" i="2" s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BF606" i="1"/>
  <c r="BG606" i="1"/>
  <c r="BH606" i="1"/>
  <c r="BI606" i="1"/>
  <c r="BJ606" i="1"/>
  <c r="BK606" i="1"/>
  <c r="BL606" i="1"/>
  <c r="BM606" i="1"/>
  <c r="BN606" i="1"/>
  <c r="BO606" i="1"/>
  <c r="BP606" i="1"/>
  <c r="BQ606" i="1"/>
  <c r="BR606" i="1"/>
  <c r="BS606" i="1"/>
  <c r="BT606" i="1"/>
  <c r="J606" i="1"/>
  <c r="H606" i="1"/>
  <c r="G606" i="1"/>
  <c r="K665" i="1" l="1"/>
  <c r="AH594" i="1"/>
  <c r="K690" i="1"/>
  <c r="K18" i="2" s="1"/>
  <c r="L690" i="1"/>
  <c r="L18" i="2" s="1"/>
  <c r="M690" i="1"/>
  <c r="M18" i="2" s="1"/>
  <c r="N690" i="1"/>
  <c r="N18" i="2" s="1"/>
  <c r="O690" i="1"/>
  <c r="O18" i="2" s="1"/>
  <c r="P690" i="1"/>
  <c r="P18" i="2" s="1"/>
  <c r="Q690" i="1"/>
  <c r="Q18" i="2" s="1"/>
  <c r="R690" i="1"/>
  <c r="R18" i="2" s="1"/>
  <c r="S690" i="1"/>
  <c r="S18" i="2" s="1"/>
  <c r="T690" i="1"/>
  <c r="T18" i="2" s="1"/>
  <c r="U690" i="1"/>
  <c r="U18" i="2" s="1"/>
  <c r="V690" i="1"/>
  <c r="V18" i="2" s="1"/>
  <c r="W690" i="1"/>
  <c r="W18" i="2" s="1"/>
  <c r="X690" i="1"/>
  <c r="X18" i="2" s="1"/>
  <c r="Y690" i="1"/>
  <c r="Y18" i="2" s="1"/>
  <c r="Z690" i="1"/>
  <c r="Z18" i="2" s="1"/>
  <c r="AA690" i="1"/>
  <c r="AA18" i="2" s="1"/>
  <c r="AB690" i="1"/>
  <c r="AB18" i="2" s="1"/>
  <c r="AC690" i="1"/>
  <c r="AC18" i="2" s="1"/>
  <c r="AD690" i="1"/>
  <c r="AD18" i="2" s="1"/>
  <c r="AE690" i="1"/>
  <c r="AE18" i="2" s="1"/>
  <c r="AF690" i="1"/>
  <c r="AF18" i="2" s="1"/>
  <c r="AG690" i="1"/>
  <c r="AG18" i="2" s="1"/>
  <c r="AH690" i="1"/>
  <c r="AH18" i="2" s="1"/>
  <c r="AI690" i="1"/>
  <c r="AI18" i="2" s="1"/>
  <c r="AJ690" i="1"/>
  <c r="AJ18" i="2" s="1"/>
  <c r="AK690" i="1"/>
  <c r="AK18" i="2" s="1"/>
  <c r="AL690" i="1"/>
  <c r="AL18" i="2" s="1"/>
  <c r="AM690" i="1"/>
  <c r="AM18" i="2" s="1"/>
  <c r="AN690" i="1"/>
  <c r="AN18" i="2" s="1"/>
  <c r="AO690" i="1"/>
  <c r="AO18" i="2" s="1"/>
  <c r="AP690" i="1"/>
  <c r="AP18" i="2" s="1"/>
  <c r="AQ690" i="1"/>
  <c r="AQ18" i="2" s="1"/>
  <c r="AR690" i="1"/>
  <c r="AR18" i="2" s="1"/>
  <c r="AS690" i="1"/>
  <c r="AS18" i="2" s="1"/>
  <c r="AT690" i="1"/>
  <c r="AT18" i="2" s="1"/>
  <c r="AU690" i="1"/>
  <c r="AU18" i="2" s="1"/>
  <c r="AV690" i="1"/>
  <c r="AV18" i="2" s="1"/>
  <c r="AW690" i="1"/>
  <c r="AW18" i="2" s="1"/>
  <c r="AX690" i="1"/>
  <c r="AX18" i="2" s="1"/>
  <c r="AY690" i="1"/>
  <c r="AY18" i="2" s="1"/>
  <c r="AZ690" i="1"/>
  <c r="AZ18" i="2" s="1"/>
  <c r="BA690" i="1"/>
  <c r="BA18" i="2" s="1"/>
  <c r="BB690" i="1"/>
  <c r="BB18" i="2" s="1"/>
  <c r="BC690" i="1"/>
  <c r="BC18" i="2" s="1"/>
  <c r="BD690" i="1"/>
  <c r="BD18" i="2" s="1"/>
  <c r="BE690" i="1"/>
  <c r="BE18" i="2" s="1"/>
  <c r="BF690" i="1"/>
  <c r="BF18" i="2" s="1"/>
  <c r="BG690" i="1"/>
  <c r="BG18" i="2" s="1"/>
  <c r="BH690" i="1"/>
  <c r="BH18" i="2" s="1"/>
  <c r="BI690" i="1"/>
  <c r="BI18" i="2" s="1"/>
  <c r="BJ690" i="1"/>
  <c r="BJ18" i="2" s="1"/>
  <c r="BK690" i="1"/>
  <c r="BK18" i="2" s="1"/>
  <c r="BL690" i="1"/>
  <c r="BL18" i="2" s="1"/>
  <c r="BM690" i="1"/>
  <c r="BM18" i="2" s="1"/>
  <c r="BN690" i="1"/>
  <c r="BN18" i="2" s="1"/>
  <c r="BO690" i="1"/>
  <c r="BO18" i="2" s="1"/>
  <c r="BP690" i="1"/>
  <c r="BP18" i="2" s="1"/>
  <c r="BQ690" i="1"/>
  <c r="BQ18" i="2" s="1"/>
  <c r="BR690" i="1"/>
  <c r="BR18" i="2" s="1"/>
  <c r="BS690" i="1"/>
  <c r="BS18" i="2" s="1"/>
  <c r="BT690" i="1"/>
  <c r="BT18" i="2" s="1"/>
  <c r="J690" i="1"/>
  <c r="J18" i="2" s="1"/>
  <c r="H690" i="1"/>
  <c r="H18" i="2" s="1"/>
  <c r="G690" i="1"/>
  <c r="G18" i="2" s="1"/>
  <c r="B18" i="2"/>
  <c r="C18" i="2"/>
  <c r="D18" i="2"/>
  <c r="E18" i="2"/>
  <c r="F18" i="2"/>
  <c r="A18" i="2"/>
  <c r="K291" i="1" l="1"/>
  <c r="L291" i="1"/>
  <c r="M291" i="1"/>
  <c r="N291" i="1"/>
  <c r="O291" i="1"/>
  <c r="P291" i="1"/>
  <c r="Q291" i="1"/>
  <c r="R291" i="1"/>
  <c r="S291" i="1"/>
  <c r="T291" i="1"/>
  <c r="U291" i="1"/>
  <c r="V291" i="1"/>
  <c r="V8" i="2" s="1"/>
  <c r="W291" i="1"/>
  <c r="X291" i="1"/>
  <c r="Y291" i="1"/>
  <c r="Y8" i="2" s="1"/>
  <c r="Z291" i="1"/>
  <c r="Z8" i="2" s="1"/>
  <c r="AA291" i="1"/>
  <c r="AB291" i="1"/>
  <c r="AB8" i="2" s="1"/>
  <c r="AC291" i="1"/>
  <c r="AD291" i="1"/>
  <c r="AE291" i="1"/>
  <c r="AF291" i="1"/>
  <c r="AG291" i="1"/>
  <c r="AI291" i="1"/>
  <c r="AJ291" i="1"/>
  <c r="AK291" i="1"/>
  <c r="AK8" i="2" s="1"/>
  <c r="AL291" i="1"/>
  <c r="AM291" i="1"/>
  <c r="AN291" i="1"/>
  <c r="AO291" i="1"/>
  <c r="AP291" i="1"/>
  <c r="AP8" i="2" s="1"/>
  <c r="AQ291" i="1"/>
  <c r="AR291" i="1"/>
  <c r="AR8" i="2" s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BF291" i="1"/>
  <c r="BG291" i="1"/>
  <c r="BH291" i="1"/>
  <c r="BI291" i="1"/>
  <c r="BJ291" i="1"/>
  <c r="BK291" i="1"/>
  <c r="BL291" i="1"/>
  <c r="BM291" i="1"/>
  <c r="BN291" i="1"/>
  <c r="BO291" i="1"/>
  <c r="BP291" i="1"/>
  <c r="BQ291" i="1"/>
  <c r="BR291" i="1"/>
  <c r="BS291" i="1"/>
  <c r="BT291" i="1"/>
  <c r="H291" i="1"/>
  <c r="G291" i="1"/>
  <c r="K17" i="2" l="1"/>
  <c r="L665" i="1"/>
  <c r="M665" i="1"/>
  <c r="N665" i="1"/>
  <c r="N17" i="2" s="1"/>
  <c r="O665" i="1"/>
  <c r="O17" i="2" s="1"/>
  <c r="P665" i="1"/>
  <c r="P17" i="2" s="1"/>
  <c r="Q665" i="1"/>
  <c r="Q17" i="2" s="1"/>
  <c r="R665" i="1"/>
  <c r="R17" i="2" s="1"/>
  <c r="S665" i="1"/>
  <c r="S17" i="2" s="1"/>
  <c r="T665" i="1"/>
  <c r="T17" i="2" s="1"/>
  <c r="U665" i="1"/>
  <c r="U17" i="2" s="1"/>
  <c r="V665" i="1"/>
  <c r="V17" i="2" s="1"/>
  <c r="W665" i="1"/>
  <c r="W17" i="2" s="1"/>
  <c r="X665" i="1"/>
  <c r="X17" i="2" s="1"/>
  <c r="Y665" i="1"/>
  <c r="Y17" i="2" s="1"/>
  <c r="Z665" i="1"/>
  <c r="Z17" i="2" s="1"/>
  <c r="AA665" i="1"/>
  <c r="AA17" i="2" s="1"/>
  <c r="AB665" i="1"/>
  <c r="AB17" i="2" s="1"/>
  <c r="AC665" i="1"/>
  <c r="AC17" i="2" s="1"/>
  <c r="AD665" i="1"/>
  <c r="AD17" i="2" s="1"/>
  <c r="AE665" i="1"/>
  <c r="AE17" i="2" s="1"/>
  <c r="AF665" i="1"/>
  <c r="AF17" i="2" s="1"/>
  <c r="AG665" i="1"/>
  <c r="AG17" i="2" s="1"/>
  <c r="AH665" i="1"/>
  <c r="AH17" i="2" s="1"/>
  <c r="AI665" i="1"/>
  <c r="AI17" i="2" s="1"/>
  <c r="AJ665" i="1"/>
  <c r="AJ17" i="2" s="1"/>
  <c r="AK665" i="1"/>
  <c r="AK17" i="2" s="1"/>
  <c r="AL665" i="1"/>
  <c r="AL17" i="2" s="1"/>
  <c r="AM665" i="1"/>
  <c r="AM17" i="2" s="1"/>
  <c r="AN665" i="1"/>
  <c r="AN17" i="2" s="1"/>
  <c r="AO665" i="1"/>
  <c r="AO17" i="2" s="1"/>
  <c r="AP665" i="1"/>
  <c r="AP17" i="2" s="1"/>
  <c r="AQ665" i="1"/>
  <c r="AQ17" i="2" s="1"/>
  <c r="AR665" i="1"/>
  <c r="AR17" i="2" s="1"/>
  <c r="AS665" i="1"/>
  <c r="AS17" i="2" s="1"/>
  <c r="AT665" i="1"/>
  <c r="AT17" i="2" s="1"/>
  <c r="AU665" i="1"/>
  <c r="AU17" i="2" s="1"/>
  <c r="AV665" i="1"/>
  <c r="AV17" i="2" s="1"/>
  <c r="AW665" i="1"/>
  <c r="AW17" i="2" s="1"/>
  <c r="AX665" i="1"/>
  <c r="AX17" i="2" s="1"/>
  <c r="AY665" i="1"/>
  <c r="AY17" i="2" s="1"/>
  <c r="AZ665" i="1"/>
  <c r="AZ17" i="2" s="1"/>
  <c r="BA665" i="1"/>
  <c r="BA17" i="2" s="1"/>
  <c r="BB665" i="1"/>
  <c r="BB17" i="2" s="1"/>
  <c r="BC665" i="1"/>
  <c r="BC17" i="2" s="1"/>
  <c r="BD665" i="1"/>
  <c r="BD17" i="2" s="1"/>
  <c r="BE665" i="1"/>
  <c r="BE17" i="2" s="1"/>
  <c r="BF665" i="1"/>
  <c r="BF17" i="2" s="1"/>
  <c r="BG665" i="1"/>
  <c r="BG17" i="2" s="1"/>
  <c r="BH665" i="1"/>
  <c r="BH17" i="2" s="1"/>
  <c r="BI665" i="1"/>
  <c r="BI17" i="2" s="1"/>
  <c r="BJ665" i="1"/>
  <c r="BJ17" i="2" s="1"/>
  <c r="BK665" i="1"/>
  <c r="BK17" i="2" s="1"/>
  <c r="BL665" i="1"/>
  <c r="BL17" i="2" s="1"/>
  <c r="BM665" i="1"/>
  <c r="BM17" i="2" s="1"/>
  <c r="BN665" i="1"/>
  <c r="BN17" i="2" s="1"/>
  <c r="BO665" i="1"/>
  <c r="BO17" i="2" s="1"/>
  <c r="BP665" i="1"/>
  <c r="BP17" i="2" s="1"/>
  <c r="BQ665" i="1"/>
  <c r="BQ17" i="2" s="1"/>
  <c r="BR665" i="1"/>
  <c r="BR17" i="2" s="1"/>
  <c r="BS665" i="1"/>
  <c r="BS17" i="2" s="1"/>
  <c r="BT665" i="1"/>
  <c r="BT17" i="2" s="1"/>
  <c r="J665" i="1"/>
  <c r="J17" i="2" s="1"/>
  <c r="H665" i="1"/>
  <c r="H17" i="2" s="1"/>
  <c r="G665" i="1"/>
  <c r="G17" i="2" s="1"/>
  <c r="G619" i="1"/>
  <c r="K122" i="1"/>
  <c r="K7" i="2" s="1"/>
  <c r="L122" i="1"/>
  <c r="L7" i="2" s="1"/>
  <c r="M122" i="1"/>
  <c r="M7" i="2" s="1"/>
  <c r="N122" i="1"/>
  <c r="O122" i="1"/>
  <c r="O7" i="2" s="1"/>
  <c r="P122" i="1"/>
  <c r="P7" i="2" s="1"/>
  <c r="Q122" i="1"/>
  <c r="Q7" i="2" s="1"/>
  <c r="R122" i="1"/>
  <c r="R7" i="2" s="1"/>
  <c r="S122" i="1"/>
  <c r="S7" i="2" s="1"/>
  <c r="T122" i="1"/>
  <c r="T7" i="2" s="1"/>
  <c r="U122" i="1"/>
  <c r="U7" i="2" s="1"/>
  <c r="V122" i="1"/>
  <c r="V7" i="2" s="1"/>
  <c r="W122" i="1"/>
  <c r="W7" i="2" s="1"/>
  <c r="X122" i="1"/>
  <c r="X7" i="2" s="1"/>
  <c r="Y122" i="1"/>
  <c r="Y7" i="2" s="1"/>
  <c r="Z122" i="1"/>
  <c r="Z7" i="2" s="1"/>
  <c r="AA122" i="1"/>
  <c r="AA7" i="2" s="1"/>
  <c r="AB122" i="1"/>
  <c r="AB7" i="2" s="1"/>
  <c r="AC122" i="1"/>
  <c r="AC7" i="2" s="1"/>
  <c r="AD122" i="1"/>
  <c r="AD7" i="2" s="1"/>
  <c r="AE122" i="1"/>
  <c r="AE7" i="2" s="1"/>
  <c r="AF122" i="1"/>
  <c r="AF7" i="2" s="1"/>
  <c r="AG122" i="1"/>
  <c r="AG7" i="2" s="1"/>
  <c r="AH122" i="1"/>
  <c r="AH7" i="2" s="1"/>
  <c r="AI122" i="1"/>
  <c r="AI7" i="2" s="1"/>
  <c r="AJ122" i="1"/>
  <c r="AJ7" i="2" s="1"/>
  <c r="AK122" i="1"/>
  <c r="AK7" i="2" s="1"/>
  <c r="AL122" i="1"/>
  <c r="AL7" i="2" s="1"/>
  <c r="AM122" i="1"/>
  <c r="AM7" i="2" s="1"/>
  <c r="AN122" i="1"/>
  <c r="AN7" i="2" s="1"/>
  <c r="AO122" i="1"/>
  <c r="AO7" i="2" s="1"/>
  <c r="AP122" i="1"/>
  <c r="AP7" i="2" s="1"/>
  <c r="AQ122" i="1"/>
  <c r="AQ7" i="2" s="1"/>
  <c r="AR122" i="1"/>
  <c r="AR7" i="2" s="1"/>
  <c r="AS122" i="1"/>
  <c r="AS7" i="2" s="1"/>
  <c r="AT122" i="1"/>
  <c r="AT7" i="2" s="1"/>
  <c r="AU122" i="1"/>
  <c r="AU7" i="2" s="1"/>
  <c r="AV122" i="1"/>
  <c r="AV7" i="2" s="1"/>
  <c r="AW122" i="1"/>
  <c r="AW7" i="2" s="1"/>
  <c r="AX122" i="1"/>
  <c r="AX7" i="2" s="1"/>
  <c r="AY122" i="1"/>
  <c r="AY7" i="2" s="1"/>
  <c r="AZ122" i="1"/>
  <c r="AZ7" i="2" s="1"/>
  <c r="BA122" i="1"/>
  <c r="BA7" i="2" s="1"/>
  <c r="BB122" i="1"/>
  <c r="BB7" i="2" s="1"/>
  <c r="BC122" i="1"/>
  <c r="BC7" i="2" s="1"/>
  <c r="BD122" i="1"/>
  <c r="BD7" i="2" s="1"/>
  <c r="BE122" i="1"/>
  <c r="BE7" i="2" s="1"/>
  <c r="BF122" i="1"/>
  <c r="BF7" i="2" s="1"/>
  <c r="BG122" i="1"/>
  <c r="BG7" i="2" s="1"/>
  <c r="BH122" i="1"/>
  <c r="BH7" i="2" s="1"/>
  <c r="BI122" i="1"/>
  <c r="BI7" i="2" s="1"/>
  <c r="BJ122" i="1"/>
  <c r="BJ7" i="2" s="1"/>
  <c r="BK122" i="1"/>
  <c r="BK7" i="2" s="1"/>
  <c r="BL122" i="1"/>
  <c r="BL7" i="2" s="1"/>
  <c r="BM122" i="1"/>
  <c r="BM7" i="2" s="1"/>
  <c r="BN122" i="1"/>
  <c r="BN7" i="2" s="1"/>
  <c r="BO122" i="1"/>
  <c r="BO7" i="2" s="1"/>
  <c r="BP122" i="1"/>
  <c r="BP7" i="2" s="1"/>
  <c r="BQ122" i="1"/>
  <c r="BQ7" i="2" s="1"/>
  <c r="BR122" i="1"/>
  <c r="BR7" i="2" s="1"/>
  <c r="BS122" i="1"/>
  <c r="BS7" i="2" s="1"/>
  <c r="BT122" i="1"/>
  <c r="BT7" i="2" s="1"/>
  <c r="G122" i="1"/>
  <c r="G7" i="2" s="1"/>
  <c r="J122" i="1"/>
  <c r="J7" i="2" s="1"/>
  <c r="H122" i="1"/>
  <c r="H7" i="2" s="1"/>
  <c r="K490" i="1"/>
  <c r="L490" i="1"/>
  <c r="M490" i="1"/>
  <c r="N490" i="1"/>
  <c r="O490" i="1"/>
  <c r="P490" i="1"/>
  <c r="Q490" i="1"/>
  <c r="R490" i="1"/>
  <c r="S490" i="1"/>
  <c r="T490" i="1"/>
  <c r="U490" i="1"/>
  <c r="V490" i="1"/>
  <c r="V12" i="2" s="1"/>
  <c r="W490" i="1"/>
  <c r="X490" i="1"/>
  <c r="Y490" i="1"/>
  <c r="Y12" i="2" s="1"/>
  <c r="Z490" i="1"/>
  <c r="Z12" i="2" s="1"/>
  <c r="AA490" i="1"/>
  <c r="AB490" i="1"/>
  <c r="AB12" i="2" s="1"/>
  <c r="AC490" i="1"/>
  <c r="AD490" i="1"/>
  <c r="AE490" i="1"/>
  <c r="AF490" i="1"/>
  <c r="AG490" i="1"/>
  <c r="AH490" i="1"/>
  <c r="AI490" i="1"/>
  <c r="AJ490" i="1"/>
  <c r="AK490" i="1"/>
  <c r="AK12" i="2" s="1"/>
  <c r="AL490" i="1"/>
  <c r="AM490" i="1"/>
  <c r="AN490" i="1"/>
  <c r="AO490" i="1"/>
  <c r="AP490" i="1"/>
  <c r="AP12" i="2" s="1"/>
  <c r="AQ490" i="1"/>
  <c r="AR490" i="1"/>
  <c r="AR12" i="2" s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BI490" i="1"/>
  <c r="BJ490" i="1"/>
  <c r="BK490" i="1"/>
  <c r="BL490" i="1"/>
  <c r="BM490" i="1"/>
  <c r="BN490" i="1"/>
  <c r="BO490" i="1"/>
  <c r="BP490" i="1"/>
  <c r="BQ490" i="1"/>
  <c r="BR490" i="1"/>
  <c r="BS490" i="1"/>
  <c r="BT490" i="1"/>
  <c r="J490" i="1"/>
  <c r="G490" i="1"/>
  <c r="H490" i="1"/>
  <c r="L11" i="2"/>
  <c r="M11" i="2"/>
  <c r="N11" i="2"/>
  <c r="O11" i="2"/>
  <c r="P11" i="2"/>
  <c r="Q11" i="2"/>
  <c r="R11" i="2"/>
  <c r="S11" i="2"/>
  <c r="T11" i="2"/>
  <c r="U11" i="2"/>
  <c r="W11" i="2"/>
  <c r="X11" i="2"/>
  <c r="AA11" i="2"/>
  <c r="AC11" i="2"/>
  <c r="AD11" i="2"/>
  <c r="AE11" i="2"/>
  <c r="AF11" i="2"/>
  <c r="AG11" i="2"/>
  <c r="AH11" i="2"/>
  <c r="AI11" i="2"/>
  <c r="AJ11" i="2"/>
  <c r="AL11" i="2"/>
  <c r="AM11" i="2"/>
  <c r="AN11" i="2"/>
  <c r="AO11" i="2"/>
  <c r="AQ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K11" i="2"/>
  <c r="G470" i="1"/>
  <c r="G11" i="2" s="1"/>
  <c r="H470" i="1"/>
  <c r="H11" i="2" s="1"/>
  <c r="B9" i="2"/>
  <c r="B17" i="2"/>
  <c r="C17" i="2"/>
  <c r="D17" i="2"/>
  <c r="E17" i="2"/>
  <c r="F17" i="2"/>
  <c r="A17" i="2"/>
  <c r="H8" i="2"/>
  <c r="K619" i="1"/>
  <c r="L619" i="1"/>
  <c r="L16" i="2" s="1"/>
  <c r="M619" i="1"/>
  <c r="M16" i="2" s="1"/>
  <c r="N619" i="1"/>
  <c r="N16" i="2" s="1"/>
  <c r="O619" i="1"/>
  <c r="O16" i="2" s="1"/>
  <c r="P619" i="1"/>
  <c r="P16" i="2" s="1"/>
  <c r="Q619" i="1"/>
  <c r="Q16" i="2" s="1"/>
  <c r="R619" i="1"/>
  <c r="R16" i="2" s="1"/>
  <c r="S619" i="1"/>
  <c r="S16" i="2" s="1"/>
  <c r="T619" i="1"/>
  <c r="T16" i="2" s="1"/>
  <c r="U619" i="1"/>
  <c r="U16" i="2" s="1"/>
  <c r="V619" i="1"/>
  <c r="V16" i="2" s="1"/>
  <c r="W619" i="1"/>
  <c r="W16" i="2" s="1"/>
  <c r="X619" i="1"/>
  <c r="X16" i="2" s="1"/>
  <c r="Y619" i="1"/>
  <c r="Y16" i="2" s="1"/>
  <c r="Z619" i="1"/>
  <c r="Z16" i="2" s="1"/>
  <c r="AA619" i="1"/>
  <c r="AA16" i="2" s="1"/>
  <c r="AB619" i="1"/>
  <c r="AB16" i="2" s="1"/>
  <c r="AC619" i="1"/>
  <c r="AC16" i="2" s="1"/>
  <c r="AD619" i="1"/>
  <c r="AD16" i="2" s="1"/>
  <c r="AE619" i="1"/>
  <c r="AE16" i="2" s="1"/>
  <c r="AF619" i="1"/>
  <c r="AF16" i="2" s="1"/>
  <c r="AG619" i="1"/>
  <c r="AG16" i="2" s="1"/>
  <c r="AH619" i="1"/>
  <c r="AH16" i="2" s="1"/>
  <c r="AI619" i="1"/>
  <c r="AI16" i="2" s="1"/>
  <c r="AJ619" i="1"/>
  <c r="AJ16" i="2" s="1"/>
  <c r="AK619" i="1"/>
  <c r="AK16" i="2" s="1"/>
  <c r="AL619" i="1"/>
  <c r="AL16" i="2" s="1"/>
  <c r="AM619" i="1"/>
  <c r="AM16" i="2" s="1"/>
  <c r="AN619" i="1"/>
  <c r="AN16" i="2" s="1"/>
  <c r="AO619" i="1"/>
  <c r="AO16" i="2" s="1"/>
  <c r="AP619" i="1"/>
  <c r="AP16" i="2" s="1"/>
  <c r="AQ619" i="1"/>
  <c r="AQ16" i="2" s="1"/>
  <c r="AR619" i="1"/>
  <c r="AR16" i="2" s="1"/>
  <c r="AS619" i="1"/>
  <c r="AS16" i="2" s="1"/>
  <c r="AT619" i="1"/>
  <c r="AT16" i="2" s="1"/>
  <c r="AU619" i="1"/>
  <c r="AU16" i="2" s="1"/>
  <c r="AV619" i="1"/>
  <c r="AV16" i="2" s="1"/>
  <c r="AW619" i="1"/>
  <c r="AW16" i="2" s="1"/>
  <c r="AX619" i="1"/>
  <c r="AX16" i="2" s="1"/>
  <c r="AY619" i="1"/>
  <c r="AY16" i="2" s="1"/>
  <c r="AZ619" i="1"/>
  <c r="AZ16" i="2" s="1"/>
  <c r="BA619" i="1"/>
  <c r="BA16" i="2" s="1"/>
  <c r="BB619" i="1"/>
  <c r="BB16" i="2" s="1"/>
  <c r="BC619" i="1"/>
  <c r="BC16" i="2" s="1"/>
  <c r="BD619" i="1"/>
  <c r="BD16" i="2" s="1"/>
  <c r="BE619" i="1"/>
  <c r="BE16" i="2" s="1"/>
  <c r="BF619" i="1"/>
  <c r="BF16" i="2" s="1"/>
  <c r="BG619" i="1"/>
  <c r="BG16" i="2" s="1"/>
  <c r="BH619" i="1"/>
  <c r="BH16" i="2" s="1"/>
  <c r="BI619" i="1"/>
  <c r="BI16" i="2" s="1"/>
  <c r="BJ619" i="1"/>
  <c r="BJ16" i="2" s="1"/>
  <c r="BK619" i="1"/>
  <c r="BK16" i="2" s="1"/>
  <c r="BL619" i="1"/>
  <c r="BL16" i="2" s="1"/>
  <c r="BM619" i="1"/>
  <c r="BM16" i="2" s="1"/>
  <c r="BN619" i="1"/>
  <c r="BN16" i="2" s="1"/>
  <c r="BO619" i="1"/>
  <c r="BO16" i="2" s="1"/>
  <c r="BP619" i="1"/>
  <c r="BP16" i="2" s="1"/>
  <c r="BQ619" i="1"/>
  <c r="BQ16" i="2" s="1"/>
  <c r="BR619" i="1"/>
  <c r="BR16" i="2" s="1"/>
  <c r="BS619" i="1"/>
  <c r="BS16" i="2" s="1"/>
  <c r="BT619" i="1"/>
  <c r="BT16" i="2" s="1"/>
  <c r="H619" i="1"/>
  <c r="H16" i="2" s="1"/>
  <c r="AH601" i="1"/>
  <c r="AH606" i="1" s="1"/>
  <c r="K562" i="1"/>
  <c r="K14" i="2" s="1"/>
  <c r="L562" i="1"/>
  <c r="M562" i="1"/>
  <c r="M14" i="2" s="1"/>
  <c r="N562" i="1"/>
  <c r="N14" i="2" s="1"/>
  <c r="O562" i="1"/>
  <c r="O14" i="2" s="1"/>
  <c r="P562" i="1"/>
  <c r="P14" i="2" s="1"/>
  <c r="Q562" i="1"/>
  <c r="Q14" i="2" s="1"/>
  <c r="R562" i="1"/>
  <c r="R14" i="2" s="1"/>
  <c r="S562" i="1"/>
  <c r="S14" i="2" s="1"/>
  <c r="T562" i="1"/>
  <c r="T14" i="2" s="1"/>
  <c r="U562" i="1"/>
  <c r="U14" i="2" s="1"/>
  <c r="V562" i="1"/>
  <c r="V14" i="2" s="1"/>
  <c r="W562" i="1"/>
  <c r="W14" i="2" s="1"/>
  <c r="X562" i="1"/>
  <c r="X14" i="2" s="1"/>
  <c r="Y562" i="1"/>
  <c r="Y14" i="2" s="1"/>
  <c r="Z562" i="1"/>
  <c r="Z14" i="2" s="1"/>
  <c r="AA562" i="1"/>
  <c r="AA14" i="2" s="1"/>
  <c r="AB562" i="1"/>
  <c r="AB14" i="2" s="1"/>
  <c r="AC562" i="1"/>
  <c r="AC14" i="2" s="1"/>
  <c r="AD562" i="1"/>
  <c r="AD14" i="2" s="1"/>
  <c r="AE562" i="1"/>
  <c r="AE14" i="2" s="1"/>
  <c r="AF562" i="1"/>
  <c r="AF14" i="2" s="1"/>
  <c r="AG562" i="1"/>
  <c r="AG14" i="2" s="1"/>
  <c r="AI562" i="1"/>
  <c r="AI14" i="2" s="1"/>
  <c r="AJ562" i="1"/>
  <c r="AJ14" i="2" s="1"/>
  <c r="AK562" i="1"/>
  <c r="AK14" i="2" s="1"/>
  <c r="AL562" i="1"/>
  <c r="AL14" i="2" s="1"/>
  <c r="AM562" i="1"/>
  <c r="AM14" i="2" s="1"/>
  <c r="AN562" i="1"/>
  <c r="AN14" i="2" s="1"/>
  <c r="AO562" i="1"/>
  <c r="AO14" i="2" s="1"/>
  <c r="AP562" i="1"/>
  <c r="AP14" i="2" s="1"/>
  <c r="AQ562" i="1"/>
  <c r="AQ14" i="2" s="1"/>
  <c r="AR562" i="1"/>
  <c r="AR14" i="2" s="1"/>
  <c r="AS562" i="1"/>
  <c r="AS14" i="2" s="1"/>
  <c r="AT562" i="1"/>
  <c r="AT14" i="2" s="1"/>
  <c r="AU562" i="1"/>
  <c r="AU14" i="2" s="1"/>
  <c r="AV562" i="1"/>
  <c r="AV14" i="2" s="1"/>
  <c r="AW562" i="1"/>
  <c r="AW14" i="2" s="1"/>
  <c r="AX562" i="1"/>
  <c r="AX14" i="2" s="1"/>
  <c r="AY562" i="1"/>
  <c r="AY14" i="2" s="1"/>
  <c r="AZ562" i="1"/>
  <c r="AZ14" i="2" s="1"/>
  <c r="BA562" i="1"/>
  <c r="BA14" i="2" s="1"/>
  <c r="BB562" i="1"/>
  <c r="BB14" i="2" s="1"/>
  <c r="BC562" i="1"/>
  <c r="BC14" i="2" s="1"/>
  <c r="BD562" i="1"/>
  <c r="BD14" i="2" s="1"/>
  <c r="BE562" i="1"/>
  <c r="BE14" i="2" s="1"/>
  <c r="BF562" i="1"/>
  <c r="BF14" i="2" s="1"/>
  <c r="BG562" i="1"/>
  <c r="BG14" i="2" s="1"/>
  <c r="BH562" i="1"/>
  <c r="BH14" i="2" s="1"/>
  <c r="BI562" i="1"/>
  <c r="BI14" i="2" s="1"/>
  <c r="BJ562" i="1"/>
  <c r="BJ14" i="2" s="1"/>
  <c r="BK562" i="1"/>
  <c r="BK14" i="2" s="1"/>
  <c r="BL562" i="1"/>
  <c r="BL14" i="2" s="1"/>
  <c r="BM562" i="1"/>
  <c r="BM14" i="2" s="1"/>
  <c r="BN562" i="1"/>
  <c r="BN14" i="2" s="1"/>
  <c r="BO562" i="1"/>
  <c r="BO14" i="2" s="1"/>
  <c r="BP562" i="1"/>
  <c r="BP14" i="2" s="1"/>
  <c r="BQ562" i="1"/>
  <c r="BQ14" i="2" s="1"/>
  <c r="BR562" i="1"/>
  <c r="BR14" i="2" s="1"/>
  <c r="BS562" i="1"/>
  <c r="BS14" i="2" s="1"/>
  <c r="BT562" i="1"/>
  <c r="BT14" i="2" s="1"/>
  <c r="J562" i="1"/>
  <c r="J14" i="2" s="1"/>
  <c r="H562" i="1"/>
  <c r="H14" i="2" s="1"/>
  <c r="G562" i="1"/>
  <c r="G14" i="2" s="1"/>
  <c r="AH552" i="1"/>
  <c r="AH526" i="1"/>
  <c r="G8" i="2"/>
  <c r="K410" i="1"/>
  <c r="K10" i="2" s="1"/>
  <c r="L410" i="1"/>
  <c r="L10" i="2" s="1"/>
  <c r="M410" i="1"/>
  <c r="M10" i="2" s="1"/>
  <c r="N410" i="1"/>
  <c r="O410" i="1"/>
  <c r="O10" i="2" s="1"/>
  <c r="P410" i="1"/>
  <c r="P10" i="2" s="1"/>
  <c r="Q410" i="1"/>
  <c r="Q10" i="2" s="1"/>
  <c r="R410" i="1"/>
  <c r="R10" i="2" s="1"/>
  <c r="S410" i="1"/>
  <c r="S10" i="2" s="1"/>
  <c r="T410" i="1"/>
  <c r="T10" i="2" s="1"/>
  <c r="U410" i="1"/>
  <c r="U10" i="2" s="1"/>
  <c r="V410" i="1"/>
  <c r="V10" i="2" s="1"/>
  <c r="W410" i="1"/>
  <c r="W10" i="2" s="1"/>
  <c r="X410" i="1"/>
  <c r="X10" i="2" s="1"/>
  <c r="Y410" i="1"/>
  <c r="Y10" i="2" s="1"/>
  <c r="Z410" i="1"/>
  <c r="Z10" i="2" s="1"/>
  <c r="AA410" i="1"/>
  <c r="AA10" i="2" s="1"/>
  <c r="AB410" i="1"/>
  <c r="AB10" i="2" s="1"/>
  <c r="AC410" i="1"/>
  <c r="AC10" i="2" s="1"/>
  <c r="AD410" i="1"/>
  <c r="AD10" i="2" s="1"/>
  <c r="AE410" i="1"/>
  <c r="AE10" i="2" s="1"/>
  <c r="AF410" i="1"/>
  <c r="AF10" i="2" s="1"/>
  <c r="AG410" i="1"/>
  <c r="AG10" i="2" s="1"/>
  <c r="AI410" i="1"/>
  <c r="AI10" i="2" s="1"/>
  <c r="AJ410" i="1"/>
  <c r="AJ10" i="2" s="1"/>
  <c r="AK410" i="1"/>
  <c r="AK10" i="2" s="1"/>
  <c r="AL410" i="1"/>
  <c r="AL10" i="2" s="1"/>
  <c r="AM410" i="1"/>
  <c r="AM10" i="2" s="1"/>
  <c r="AN410" i="1"/>
  <c r="AN10" i="2" s="1"/>
  <c r="AO410" i="1"/>
  <c r="AO10" i="2" s="1"/>
  <c r="AP410" i="1"/>
  <c r="AP10" i="2" s="1"/>
  <c r="AQ410" i="1"/>
  <c r="AQ10" i="2" s="1"/>
  <c r="AR410" i="1"/>
  <c r="AR10" i="2" s="1"/>
  <c r="AS410" i="1"/>
  <c r="AS10" i="2" s="1"/>
  <c r="AT410" i="1"/>
  <c r="AT10" i="2" s="1"/>
  <c r="AU410" i="1"/>
  <c r="AU10" i="2" s="1"/>
  <c r="AV410" i="1"/>
  <c r="AV10" i="2" s="1"/>
  <c r="AW410" i="1"/>
  <c r="AW10" i="2" s="1"/>
  <c r="AX410" i="1"/>
  <c r="AX10" i="2" s="1"/>
  <c r="AY410" i="1"/>
  <c r="AY10" i="2" s="1"/>
  <c r="AZ410" i="1"/>
  <c r="AZ10" i="2" s="1"/>
  <c r="BA410" i="1"/>
  <c r="BA10" i="2" s="1"/>
  <c r="BB410" i="1"/>
  <c r="BB10" i="2" s="1"/>
  <c r="BC410" i="1"/>
  <c r="BC10" i="2" s="1"/>
  <c r="BD410" i="1"/>
  <c r="BD10" i="2" s="1"/>
  <c r="BE410" i="1"/>
  <c r="BE10" i="2" s="1"/>
  <c r="BF410" i="1"/>
  <c r="BF10" i="2" s="1"/>
  <c r="BG410" i="1"/>
  <c r="BG10" i="2" s="1"/>
  <c r="BH410" i="1"/>
  <c r="BH10" i="2" s="1"/>
  <c r="BI410" i="1"/>
  <c r="BI10" i="2" s="1"/>
  <c r="BJ410" i="1"/>
  <c r="BJ10" i="2" s="1"/>
  <c r="BK410" i="1"/>
  <c r="BK10" i="2" s="1"/>
  <c r="BL410" i="1"/>
  <c r="BL10" i="2" s="1"/>
  <c r="BM410" i="1"/>
  <c r="BM10" i="2" s="1"/>
  <c r="BN410" i="1"/>
  <c r="BN10" i="2" s="1"/>
  <c r="BO410" i="1"/>
  <c r="BO10" i="2" s="1"/>
  <c r="BP410" i="1"/>
  <c r="BP10" i="2" s="1"/>
  <c r="BQ410" i="1"/>
  <c r="BQ10" i="2" s="1"/>
  <c r="BR410" i="1"/>
  <c r="BR10" i="2" s="1"/>
  <c r="BS410" i="1"/>
  <c r="BS10" i="2" s="1"/>
  <c r="BT410" i="1"/>
  <c r="BT10" i="2" s="1"/>
  <c r="J410" i="1"/>
  <c r="J10" i="2" s="1"/>
  <c r="G410" i="1"/>
  <c r="G10" i="2" s="1"/>
  <c r="H410" i="1"/>
  <c r="H10" i="2" s="1"/>
  <c r="AH307" i="1"/>
  <c r="AH321" i="1"/>
  <c r="J9" i="2"/>
  <c r="H9" i="2"/>
  <c r="J619" i="1"/>
  <c r="J16" i="2" s="1"/>
  <c r="B16" i="2"/>
  <c r="C16" i="2"/>
  <c r="D16" i="2"/>
  <c r="E16" i="2"/>
  <c r="F16" i="2"/>
  <c r="A16" i="2"/>
  <c r="B15" i="2"/>
  <c r="C15" i="2"/>
  <c r="D15" i="2"/>
  <c r="E15" i="2"/>
  <c r="F15" i="2"/>
  <c r="A15" i="2"/>
  <c r="B14" i="2"/>
  <c r="C14" i="2"/>
  <c r="D14" i="2"/>
  <c r="E14" i="2"/>
  <c r="F14" i="2"/>
  <c r="A14" i="2"/>
  <c r="B13" i="2"/>
  <c r="C13" i="2"/>
  <c r="D13" i="2"/>
  <c r="E13" i="2"/>
  <c r="F13" i="2"/>
  <c r="A13" i="2"/>
  <c r="B12" i="2"/>
  <c r="C12" i="2"/>
  <c r="D12" i="2"/>
  <c r="E12" i="2"/>
  <c r="F12" i="2"/>
  <c r="A12" i="2"/>
  <c r="B11" i="2"/>
  <c r="C11" i="2"/>
  <c r="D11" i="2"/>
  <c r="E11" i="2"/>
  <c r="F11" i="2"/>
  <c r="A11" i="2"/>
  <c r="B10" i="2"/>
  <c r="C10" i="2"/>
  <c r="D10" i="2"/>
  <c r="E10" i="2"/>
  <c r="F10" i="2"/>
  <c r="A10" i="2"/>
  <c r="C9" i="2"/>
  <c r="D9" i="2"/>
  <c r="E9" i="2"/>
  <c r="F9" i="2"/>
  <c r="A9" i="2"/>
  <c r="B8" i="2"/>
  <c r="C8" i="2"/>
  <c r="D8" i="2"/>
  <c r="E8" i="2"/>
  <c r="F8" i="2"/>
  <c r="A8" i="2"/>
  <c r="B7" i="2"/>
  <c r="C7" i="2"/>
  <c r="D7" i="2"/>
  <c r="E7" i="2"/>
  <c r="F7" i="2"/>
  <c r="A7" i="2"/>
  <c r="B6" i="2"/>
  <c r="C6" i="2"/>
  <c r="D6" i="2"/>
  <c r="E6" i="2"/>
  <c r="H6" i="2"/>
  <c r="A6" i="2"/>
  <c r="J11" i="2"/>
  <c r="K8" i="2"/>
  <c r="L8" i="2"/>
  <c r="M8" i="2"/>
  <c r="N8" i="2"/>
  <c r="O8" i="2"/>
  <c r="P8" i="2"/>
  <c r="Q8" i="2"/>
  <c r="R8" i="2"/>
  <c r="S8" i="2"/>
  <c r="T8" i="2"/>
  <c r="U8" i="2"/>
  <c r="W8" i="2"/>
  <c r="X8" i="2"/>
  <c r="AA8" i="2"/>
  <c r="AC8" i="2"/>
  <c r="AD8" i="2"/>
  <c r="AE8" i="2"/>
  <c r="AF8" i="2"/>
  <c r="AG8" i="2"/>
  <c r="AI8" i="2"/>
  <c r="AJ8" i="2"/>
  <c r="AL8" i="2"/>
  <c r="AM8" i="2"/>
  <c r="AN8" i="2"/>
  <c r="AO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J8" i="2"/>
  <c r="AP19" i="2" l="1"/>
  <c r="Z19" i="2"/>
  <c r="Y19" i="2"/>
  <c r="AH345" i="1"/>
  <c r="N10" i="2"/>
  <c r="L14" i="2"/>
  <c r="K16" i="2"/>
  <c r="AH291" i="1"/>
  <c r="AH8" i="2" s="1"/>
  <c r="G16" i="2"/>
  <c r="M17" i="2"/>
  <c r="N7" i="2"/>
  <c r="L17" i="2"/>
  <c r="AH562" i="1"/>
  <c r="AH14" i="2" s="1"/>
  <c r="AH9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AA12" i="2"/>
  <c r="AC12" i="2"/>
  <c r="AD12" i="2"/>
  <c r="AE12" i="2"/>
  <c r="AF12" i="2"/>
  <c r="AG12" i="2"/>
  <c r="AH12" i="2"/>
  <c r="AI12" i="2"/>
  <c r="AJ12" i="2"/>
  <c r="AL12" i="2"/>
  <c r="AM12" i="2"/>
  <c r="AN12" i="2"/>
  <c r="AO12" i="2"/>
  <c r="AQ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J12" i="2"/>
  <c r="H12" i="2"/>
  <c r="G12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AA15" i="2"/>
  <c r="AC15" i="2"/>
  <c r="AD15" i="2"/>
  <c r="AE15" i="2"/>
  <c r="AF15" i="2"/>
  <c r="AG15" i="2"/>
  <c r="AH15" i="2"/>
  <c r="AI15" i="2"/>
  <c r="AJ15" i="2"/>
  <c r="AL15" i="2"/>
  <c r="AM15" i="2"/>
  <c r="AN15" i="2"/>
  <c r="AO15" i="2"/>
  <c r="AQ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J15" i="2"/>
  <c r="H15" i="2"/>
  <c r="G15" i="2"/>
  <c r="K496" i="1"/>
  <c r="L496" i="1"/>
  <c r="M496" i="1"/>
  <c r="N496" i="1"/>
  <c r="O496" i="1"/>
  <c r="P496" i="1"/>
  <c r="Q496" i="1"/>
  <c r="R496" i="1"/>
  <c r="R13" i="2" s="1"/>
  <c r="S496" i="1"/>
  <c r="S13" i="2" s="1"/>
  <c r="T496" i="1"/>
  <c r="T13" i="2" s="1"/>
  <c r="U496" i="1"/>
  <c r="U13" i="2" s="1"/>
  <c r="V496" i="1"/>
  <c r="V13" i="2" s="1"/>
  <c r="V19" i="2" s="1"/>
  <c r="W496" i="1"/>
  <c r="W13" i="2" s="1"/>
  <c r="X496" i="1"/>
  <c r="X13" i="2" s="1"/>
  <c r="Y496" i="1"/>
  <c r="Y13" i="2" s="1"/>
  <c r="Z496" i="1"/>
  <c r="Z13" i="2" s="1"/>
  <c r="AA496" i="1"/>
  <c r="AA13" i="2" s="1"/>
  <c r="AB496" i="1"/>
  <c r="AB13" i="2" s="1"/>
  <c r="AB19" i="2" s="1"/>
  <c r="AC496" i="1"/>
  <c r="AC13" i="2" s="1"/>
  <c r="AD496" i="1"/>
  <c r="AD13" i="2" s="1"/>
  <c r="AE496" i="1"/>
  <c r="AE13" i="2" s="1"/>
  <c r="AF496" i="1"/>
  <c r="AF13" i="2" s="1"/>
  <c r="AG496" i="1"/>
  <c r="AG13" i="2" s="1"/>
  <c r="AH496" i="1"/>
  <c r="AH13" i="2" s="1"/>
  <c r="AI496" i="1"/>
  <c r="AI13" i="2" s="1"/>
  <c r="AJ496" i="1"/>
  <c r="AJ13" i="2" s="1"/>
  <c r="AK496" i="1"/>
  <c r="AK13" i="2" s="1"/>
  <c r="AK19" i="2" s="1"/>
  <c r="AL496" i="1"/>
  <c r="AL13" i="2" s="1"/>
  <c r="AM496" i="1"/>
  <c r="AM13" i="2" s="1"/>
  <c r="AN496" i="1"/>
  <c r="AN13" i="2" s="1"/>
  <c r="AO496" i="1"/>
  <c r="AO13" i="2" s="1"/>
  <c r="AP496" i="1"/>
  <c r="AP13" i="2" s="1"/>
  <c r="AQ496" i="1"/>
  <c r="AQ13" i="2" s="1"/>
  <c r="AR496" i="1"/>
  <c r="AR13" i="2" s="1"/>
  <c r="AR19" i="2" s="1"/>
  <c r="AS496" i="1"/>
  <c r="AS13" i="2" s="1"/>
  <c r="AT496" i="1"/>
  <c r="AT13" i="2" s="1"/>
  <c r="AU496" i="1"/>
  <c r="AU13" i="2" s="1"/>
  <c r="AV496" i="1"/>
  <c r="AV13" i="2" s="1"/>
  <c r="AW496" i="1"/>
  <c r="AW13" i="2" s="1"/>
  <c r="AX496" i="1"/>
  <c r="AX13" i="2" s="1"/>
  <c r="AY496" i="1"/>
  <c r="AY13" i="2" s="1"/>
  <c r="AZ496" i="1"/>
  <c r="AZ13" i="2" s="1"/>
  <c r="BA496" i="1"/>
  <c r="BA13" i="2" s="1"/>
  <c r="BB496" i="1"/>
  <c r="BB13" i="2" s="1"/>
  <c r="BC496" i="1"/>
  <c r="BC13" i="2" s="1"/>
  <c r="BD496" i="1"/>
  <c r="BD13" i="2" s="1"/>
  <c r="BE496" i="1"/>
  <c r="BE13" i="2" s="1"/>
  <c r="BF496" i="1"/>
  <c r="BF13" i="2" s="1"/>
  <c r="BG496" i="1"/>
  <c r="BG13" i="2" s="1"/>
  <c r="BH496" i="1"/>
  <c r="BH13" i="2" s="1"/>
  <c r="BI496" i="1"/>
  <c r="BI13" i="2" s="1"/>
  <c r="BJ496" i="1"/>
  <c r="BJ13" i="2" s="1"/>
  <c r="BK496" i="1"/>
  <c r="BK13" i="2" s="1"/>
  <c r="BL496" i="1"/>
  <c r="BL13" i="2" s="1"/>
  <c r="BM496" i="1"/>
  <c r="BM13" i="2" s="1"/>
  <c r="BN496" i="1"/>
  <c r="BN13" i="2" s="1"/>
  <c r="BO496" i="1"/>
  <c r="BO13" i="2" s="1"/>
  <c r="BP496" i="1"/>
  <c r="BP13" i="2" s="1"/>
  <c r="BQ496" i="1"/>
  <c r="BQ13" i="2" s="1"/>
  <c r="BR496" i="1"/>
  <c r="BR13" i="2" s="1"/>
  <c r="BS496" i="1"/>
  <c r="BS13" i="2" s="1"/>
  <c r="BT496" i="1"/>
  <c r="BT13" i="2" s="1"/>
  <c r="J496" i="1"/>
  <c r="G496" i="1"/>
  <c r="R6" i="2"/>
  <c r="S6" i="2"/>
  <c r="T6" i="2"/>
  <c r="U6" i="2"/>
  <c r="W6" i="2"/>
  <c r="X6" i="2"/>
  <c r="AA6" i="2"/>
  <c r="AC6" i="2"/>
  <c r="AD6" i="2"/>
  <c r="AE6" i="2"/>
  <c r="AF6" i="2"/>
  <c r="AG6" i="2"/>
  <c r="AH6" i="2"/>
  <c r="AI6" i="2"/>
  <c r="AJ6" i="2"/>
  <c r="AL6" i="2"/>
  <c r="AM6" i="2"/>
  <c r="AN6" i="2"/>
  <c r="AO6" i="2"/>
  <c r="AQ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K9" i="2"/>
  <c r="L9" i="2"/>
  <c r="M9" i="2"/>
  <c r="N9" i="2"/>
  <c r="O9" i="2"/>
  <c r="P9" i="2"/>
  <c r="Q9" i="2"/>
  <c r="R9" i="2"/>
  <c r="S9" i="2"/>
  <c r="T9" i="2"/>
  <c r="U9" i="2"/>
  <c r="W9" i="2"/>
  <c r="X9" i="2"/>
  <c r="AA9" i="2"/>
  <c r="AC9" i="2"/>
  <c r="AD9" i="2"/>
  <c r="AE9" i="2"/>
  <c r="AF9" i="2"/>
  <c r="AG9" i="2"/>
  <c r="AI9" i="2"/>
  <c r="AJ9" i="2"/>
  <c r="AL9" i="2"/>
  <c r="AM9" i="2"/>
  <c r="AN9" i="2"/>
  <c r="AO9" i="2"/>
  <c r="AQ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G9" i="2"/>
  <c r="AH359" i="1"/>
  <c r="BR19" i="2" l="1"/>
  <c r="BN19" i="2"/>
  <c r="BJ19" i="2"/>
  <c r="BQ19" i="2"/>
  <c r="BM19" i="2"/>
  <c r="BI19" i="2"/>
  <c r="BE19" i="2"/>
  <c r="BA19" i="2"/>
  <c r="AW19" i="2"/>
  <c r="AS19" i="2"/>
  <c r="AO19" i="2"/>
  <c r="AG19" i="2"/>
  <c r="AC19" i="2"/>
  <c r="U19" i="2"/>
  <c r="BF19" i="2"/>
  <c r="BB19" i="2"/>
  <c r="AX19" i="2"/>
  <c r="AT19" i="2"/>
  <c r="AL19" i="2"/>
  <c r="AD19" i="2"/>
  <c r="R19" i="2"/>
  <c r="BS19" i="2"/>
  <c r="BO19" i="2"/>
  <c r="BK19" i="2"/>
  <c r="BG19" i="2"/>
  <c r="BC19" i="2"/>
  <c r="AY19" i="2"/>
  <c r="AU19" i="2"/>
  <c r="AQ19" i="2"/>
  <c r="AM19" i="2"/>
  <c r="AI19" i="2"/>
  <c r="AE19" i="2"/>
  <c r="AA19" i="2"/>
  <c r="W19" i="2"/>
  <c r="S19" i="2"/>
  <c r="BT19" i="2"/>
  <c r="BP19" i="2"/>
  <c r="BL19" i="2"/>
  <c r="BH19" i="2"/>
  <c r="BD19" i="2"/>
  <c r="AZ19" i="2"/>
  <c r="AV19" i="2"/>
  <c r="AN19" i="2"/>
  <c r="AJ19" i="2"/>
  <c r="AF19" i="2"/>
  <c r="X19" i="2"/>
  <c r="T19" i="2"/>
  <c r="Q6" i="2"/>
  <c r="P6" i="2"/>
  <c r="Q13" i="2"/>
  <c r="O13" i="2"/>
  <c r="M6" i="2"/>
  <c r="N13" i="2"/>
  <c r="G13" i="2"/>
  <c r="J6" i="2"/>
  <c r="L6" i="2"/>
  <c r="M13" i="2"/>
  <c r="K6" i="2"/>
  <c r="L13" i="2"/>
  <c r="K13" i="2"/>
  <c r="O6" i="2"/>
  <c r="P13" i="2"/>
  <c r="G6" i="2"/>
  <c r="H13" i="2"/>
  <c r="H19" i="2" s="1"/>
  <c r="J13" i="2"/>
  <c r="N6" i="2"/>
  <c r="AH410" i="1"/>
  <c r="AH10" i="2" s="1"/>
  <c r="AH19" i="2" s="1"/>
  <c r="O19" i="2" l="1"/>
  <c r="G19" i="2"/>
  <c r="N19" i="2"/>
  <c r="L19" i="2"/>
  <c r="M19" i="2"/>
  <c r="K19" i="2"/>
  <c r="Q19" i="2"/>
  <c r="J19" i="2"/>
  <c r="P19" i="2"/>
</calcChain>
</file>

<file path=xl/sharedStrings.xml><?xml version="1.0" encoding="utf-8"?>
<sst xmlns="http://schemas.openxmlformats.org/spreadsheetml/2006/main" count="5040" uniqueCount="1099">
  <si>
    <t>ลักษณะ
การท่วม</t>
  </si>
  <si>
    <t>หมายเหตุ</t>
  </si>
  <si>
    <t>ที่</t>
  </si>
  <si>
    <t>วันเกิดสถานการณ์</t>
  </si>
  <si>
    <t>วันยุติสถานการณ์</t>
  </si>
  <si>
    <t>จังหวัด</t>
  </si>
  <si>
    <t>อำเภอ</t>
  </si>
  <si>
    <t>ตำบล</t>
  </si>
  <si>
    <t>หมู่บ้าน</t>
  </si>
  <si>
    <t>รวม
จำนวน
หมู่บ้าน</t>
  </si>
  <si>
    <t>ด้านชีวิต</t>
  </si>
  <si>
    <t>ด้านทรัพย์สิน</t>
  </si>
  <si>
    <t>ด้านสิ่งสาธารณประโยชน์</t>
  </si>
  <si>
    <t>การให้ความช่วยเหลือ</t>
  </si>
  <si>
    <t>งบประมาณที่ช่วยเหลือ</t>
  </si>
  <si>
    <t>ราษฎร(คน)</t>
  </si>
  <si>
    <t>ราษฎร(ครัวเรือน)</t>
  </si>
  <si>
    <t>อพยพ(คน)</t>
  </si>
  <si>
    <t>อพยพ(ครัวเรือน)</t>
  </si>
  <si>
    <t>เสียชีวิต(คน)</t>
  </si>
  <si>
    <t>สูญหาย(คน)</t>
  </si>
  <si>
    <t>บาดเจ็บ(คน)</t>
  </si>
  <si>
    <t>บ้านเรือนทั้งหลัง(หลัง)</t>
  </si>
  <si>
    <t>บ้านเรือนบางส่วน(หลัง)</t>
  </si>
  <si>
    <t>อาคารพาณิชย์(หลัง)</t>
  </si>
  <si>
    <t>โรงงาน(แห่ง)</t>
  </si>
  <si>
    <t>โรงแรม(แห่ง)</t>
  </si>
  <si>
    <t>ปศุสัตว์(ตัว)</t>
  </si>
  <si>
    <t>สัตว์ปีก(ตัว)</t>
  </si>
  <si>
    <t>คอกสัตว์ (แห่ง)</t>
  </si>
  <si>
    <t>จักรยานยนต์(คัน)</t>
  </si>
  <si>
    <t>ยานยนต์(คัน)</t>
  </si>
  <si>
    <t>โรงเรือน/โรงเพาะ (หลัง)</t>
  </si>
  <si>
    <t>เรือ/เรือประมง(ลำ)</t>
  </si>
  <si>
    <t>บ่อปลา/กุ้ง(บ่อ)</t>
  </si>
  <si>
    <t>นาข้าว (ไร่)</t>
  </si>
  <si>
    <t>พืชสวน (ไร่)</t>
  </si>
  <si>
    <t>พืชไร่ (ไร่)</t>
  </si>
  <si>
    <t>รวมพื้นที่การเกษตร(ไร่)</t>
  </si>
  <si>
    <t>ถนน(สาย)</t>
  </si>
  <si>
    <t>สะพาน/คอฯ(แห่ง)</t>
  </si>
  <si>
    <t>ทำนบ(แห่ง)</t>
  </si>
  <si>
    <t>ฝาย(แห่ง)</t>
  </si>
  <si>
    <t>เหมือง(แห่ง)</t>
  </si>
  <si>
    <t>วัด/มัสยิด(แห่ง)</t>
  </si>
  <si>
    <t>โรงเรียน(แห่ง)</t>
  </si>
  <si>
    <t>โรงพยาบาล(แห่ง)</t>
  </si>
  <si>
    <t>สถานที่ราชการ(แห่ง)</t>
  </si>
  <si>
    <t>พนังกั้นน้ำ/คันคลอง (แห่ง)</t>
  </si>
  <si>
    <t>บ่อน้ำ/อ่างเก็บน้ำ(แห่ง)</t>
  </si>
  <si>
    <t>ท่อระบายน้ำ(แห่ง)</t>
  </si>
  <si>
    <t>มูลค่าความเสียหาย(บาท)</t>
  </si>
  <si>
    <t>เต็นท์/ที่อาศียชั่วคราว</t>
  </si>
  <si>
    <t>เรือท้องแบน(ลำ)</t>
  </si>
  <si>
    <t>เรือพาย/ไฟเบอร์ (ลำ)</t>
  </si>
  <si>
    <t>รถกู้ภัย (คัน)</t>
  </si>
  <si>
    <t>รถสื่อสาร (คัน)</t>
  </si>
  <si>
    <t>รถยนต์/รถบรรทุก(คัน)</t>
  </si>
  <si>
    <t>รถแบคโฮ/รถขุด (คัน)</t>
  </si>
  <si>
    <t>รถไฟส่องสว่าง (คัน)</t>
  </si>
  <si>
    <t>เครื่องยนต์เรือ (เครื่อง)</t>
  </si>
  <si>
    <t>เครื่องสูบน้ำ(เครื่อง)</t>
  </si>
  <si>
    <t>เครื่องดันน้ำ (เครื่อง)</t>
  </si>
  <si>
    <t>รถผลิตน้ำดื่ม (คัน)</t>
  </si>
  <si>
    <t>ห้องน้ำ/สุขาเคลื่อนที่</t>
  </si>
  <si>
    <t>เครื่องอุปโภค-บริโภค/สิ่งของพระราชทาน(ชุด)</t>
  </si>
  <si>
    <t>เสื้อชูชีพ (ตัว)</t>
  </si>
  <si>
    <t>รองเท้าบู๊ท (คู่)</t>
  </si>
  <si>
    <t>ข้าวกล่อง(กล่อง)</t>
  </si>
  <si>
    <t>น้ำดื่ม (ขวด)</t>
  </si>
  <si>
    <t>ยารักษาโรค(ชุด)</t>
  </si>
  <si>
    <t>กระสอบทราย (ใบ)</t>
  </si>
  <si>
    <t>เจ้าหน้าที่/อาสาสมัคร (คน)</t>
  </si>
  <si>
    <t>งบทดรองราชการ(20ล้านบาท)</t>
  </si>
  <si>
    <t>งบอปท.</t>
  </si>
  <si>
    <t>งบอื่นๆ</t>
  </si>
  <si>
    <t>รวม
งบประมาณ</t>
  </si>
  <si>
    <t xml:space="preserve"> </t>
  </si>
  <si>
    <t>แบบ</t>
  </si>
  <si>
    <t>วันที่</t>
  </si>
  <si>
    <t>จว.</t>
  </si>
  <si>
    <t>อ.</t>
  </si>
  <si>
    <t>ต.</t>
  </si>
  <si>
    <t>ม.</t>
  </si>
  <si>
    <t>ครัวเรือน</t>
  </si>
  <si>
    <t>สงขลา</t>
  </si>
  <si>
    <t>ตรัง</t>
  </si>
  <si>
    <t>พัทลุง</t>
  </si>
  <si>
    <t>สุราษฎร์ธานี</t>
  </si>
  <si>
    <t>ยะลา</t>
  </si>
  <si>
    <t>ปัตตานี</t>
  </si>
  <si>
    <t>เมืองพัทลุง</t>
  </si>
  <si>
    <t>รายงานจังหวัด</t>
  </si>
  <si>
    <t>เขาเจียก</t>
  </si>
  <si>
    <t>ท่ามิหรำ</t>
  </si>
  <si>
    <t>1-11</t>
  </si>
  <si>
    <t>โคกชะงาย</t>
  </si>
  <si>
    <t>1-9</t>
  </si>
  <si>
    <t>นาท่อม</t>
  </si>
  <si>
    <t>1-8</t>
  </si>
  <si>
    <t>ปรางหมู่</t>
  </si>
  <si>
    <t>ท่าแค</t>
  </si>
  <si>
    <t>ลำปำ</t>
  </si>
  <si>
    <t>ตำนาน</t>
  </si>
  <si>
    <t>1-15</t>
  </si>
  <si>
    <t>ควนมะพร้าว</t>
  </si>
  <si>
    <t>ร่มเมือง</t>
  </si>
  <si>
    <t>ชัยบุรี</t>
  </si>
  <si>
    <t>1-13</t>
  </si>
  <si>
    <t>นาโหนด</t>
  </si>
  <si>
    <t>1-10</t>
  </si>
  <si>
    <t>พญาขัน</t>
  </si>
  <si>
    <t>1-12</t>
  </si>
  <si>
    <t>1-16</t>
  </si>
  <si>
    <t>ปากพะยูน</t>
  </si>
  <si>
    <t>ฝาละมี</t>
  </si>
  <si>
    <t>เกาะหมาก</t>
  </si>
  <si>
    <t>เกาะนางคำ</t>
  </si>
  <si>
    <t>หารเทา</t>
  </si>
  <si>
    <t>ดอนเทราย</t>
  </si>
  <si>
    <t>ดอนประดู่</t>
  </si>
  <si>
    <t>ควนขนุน</t>
  </si>
  <si>
    <t>มะกอกเหนือ</t>
  </si>
  <si>
    <t>พนางตุง</t>
  </si>
  <si>
    <t>ทะเลน้อย</t>
  </si>
  <si>
    <t>แหลมโตนด</t>
  </si>
  <si>
    <t>ดอนทราย</t>
  </si>
  <si>
    <t>โตนดด้วน</t>
  </si>
  <si>
    <t>นาขยาด</t>
  </si>
  <si>
    <t>พนมวงก์</t>
  </si>
  <si>
    <t>แพรกหา</t>
  </si>
  <si>
    <t>ปันแต</t>
  </si>
  <si>
    <t>ชะมวง</t>
  </si>
  <si>
    <t>กงหรา</t>
  </si>
  <si>
    <t>1-7</t>
  </si>
  <si>
    <t>สมหวัง</t>
  </si>
  <si>
    <t>ชะรัด</t>
  </si>
  <si>
    <t>คลองเฉลิม</t>
  </si>
  <si>
    <t>1-14</t>
  </si>
  <si>
    <t>คลองทรายขาว</t>
  </si>
  <si>
    <t>ศรีนครินทร์</t>
  </si>
  <si>
    <t>22 พ.ย 56</t>
  </si>
  <si>
    <t>บ้านนา</t>
  </si>
  <si>
    <t>ชุมพล</t>
  </si>
  <si>
    <t>อ่างทอง</t>
  </si>
  <si>
    <t>ลำสินธุ์</t>
  </si>
  <si>
    <t>ตะโหมด</t>
  </si>
  <si>
    <t>แม่ขรี</t>
  </si>
  <si>
    <t>2,3,4,5,8,9,10</t>
  </si>
  <si>
    <t>1-7,9,11,12</t>
  </si>
  <si>
    <t>คลองใหญ่</t>
  </si>
  <si>
    <t>1,3,4,5,6,7,8,9,10</t>
  </si>
  <si>
    <t>22 พ.ย. 56</t>
  </si>
  <si>
    <t>ท่าชนะ</t>
  </si>
  <si>
    <t>ประสงค์</t>
  </si>
  <si>
    <t>วัง</t>
  </si>
  <si>
    <t>คันธุลี</t>
  </si>
  <si>
    <t>คลองพา</t>
  </si>
  <si>
    <t>น้ำป่าไหลหลาก</t>
  </si>
  <si>
    <t>น้ำล้นตลิง</t>
  </si>
  <si>
    <t>ทุ่งสง</t>
  </si>
  <si>
    <t>ลานสกา</t>
  </si>
  <si>
    <t>ชะอวด</t>
  </si>
  <si>
    <t>หัวไทร</t>
  </si>
  <si>
    <t>นาบอน</t>
  </si>
  <si>
    <t>ช้างกลาง</t>
  </si>
  <si>
    <t>เมืองนครศรีธรรมราช</t>
  </si>
  <si>
    <t>จุฬาภรณ์</t>
  </si>
  <si>
    <t>ปากพนัง</t>
  </si>
  <si>
    <t>นครศรีธรรมราช</t>
  </si>
  <si>
    <t>ห้วยยอด</t>
  </si>
  <si>
    <t>รัษฎา</t>
  </si>
  <si>
    <t>นาโยง</t>
  </si>
  <si>
    <t>21 พ.ย. 56</t>
  </si>
  <si>
    <t>เมืองสงขลา</t>
  </si>
  <si>
    <t>จะนะ</t>
  </si>
  <si>
    <t>สิงหนคร</t>
  </si>
  <si>
    <t>ระโนด</t>
  </si>
  <si>
    <t>สทิงพระ</t>
  </si>
  <si>
    <t>ควนเนียง</t>
  </si>
  <si>
    <t>รัตภูมิ</t>
  </si>
  <si>
    <t>นาทวี</t>
  </si>
  <si>
    <t>ชุมพร</t>
  </si>
  <si>
    <t>ท่วมฉับพลัน</t>
  </si>
  <si>
    <t>ทุ่งตะโก</t>
  </si>
  <si>
    <t>ปะทิว</t>
  </si>
  <si>
    <t>ละแม</t>
  </si>
  <si>
    <t>หลังสวน</t>
  </si>
  <si>
    <t>พะโต๊ะ</t>
  </si>
  <si>
    <t>มายอ</t>
  </si>
  <si>
    <t>สายบุรี</t>
  </si>
  <si>
    <t>ทุ่งยางแดง</t>
  </si>
  <si>
    <t>ปะนาเระ</t>
  </si>
  <si>
    <t>กะพ้อ</t>
  </si>
  <si>
    <t>สตูล</t>
  </si>
  <si>
    <t>มะนัง</t>
  </si>
  <si>
    <t>ละงู</t>
  </si>
  <si>
    <t>ประจวบคีรีขันธ์</t>
  </si>
  <si>
    <t>23 พ.ย. 56</t>
  </si>
  <si>
    <t>บางสะพาน</t>
  </si>
  <si>
    <t>ร่อนทอง</t>
  </si>
  <si>
    <t>บางสะพานน้อย</t>
  </si>
  <si>
    <t>น้ำท่วมฉับพลัน</t>
  </si>
  <si>
    <t>เมืองยะลา</t>
  </si>
  <si>
    <t>24 พ.ย. 56</t>
  </si>
  <si>
    <t>บางขัน</t>
  </si>
  <si>
    <t>ท่าศาลา</t>
  </si>
  <si>
    <t>นบพิตำ</t>
  </si>
  <si>
    <t>พระพรหม</t>
  </si>
  <si>
    <t>พิปูน</t>
  </si>
  <si>
    <t>สิชล</t>
  </si>
  <si>
    <t>เฉลิมพระเกียรติ</t>
  </si>
  <si>
    <t>เชียรใหญ่</t>
  </si>
  <si>
    <t>ร่อนพิบูลย์</t>
  </si>
  <si>
    <t>พรหมคีรี</t>
  </si>
  <si>
    <t>ทุ่งใหญ่</t>
  </si>
  <si>
    <t>ฉวาง</t>
  </si>
  <si>
    <t>ถ้ำพรรณรา</t>
  </si>
  <si>
    <t>เขาชัยสน</t>
  </si>
  <si>
    <t>ป่าพะยอม</t>
  </si>
  <si>
    <t>บางแก้ว</t>
  </si>
  <si>
    <t>ป่าบอน</t>
  </si>
  <si>
    <t>ศรีบรรพต</t>
  </si>
  <si>
    <t>ไชยา</t>
  </si>
  <si>
    <t>กาญจนดิษฐ์</t>
  </si>
  <si>
    <t>พระแสง</t>
  </si>
  <si>
    <t>บ้านนาเดิม</t>
  </si>
  <si>
    <t>บ้านนาสาร</t>
  </si>
  <si>
    <t>พนม</t>
  </si>
  <si>
    <t>ดอนสัก</t>
  </si>
  <si>
    <t>เมืองตรัง</t>
  </si>
  <si>
    <t>ย่านตาขาว</t>
  </si>
  <si>
    <t>วังวิเศษ</t>
  </si>
  <si>
    <t>21-22 พ.ย. 65</t>
  </si>
  <si>
    <t>เมืองปัตตานี</t>
  </si>
  <si>
    <t>โคกโพธิ์</t>
  </si>
  <si>
    <t>ยะหริ่ง</t>
  </si>
  <si>
    <t>สวี</t>
  </si>
  <si>
    <t>เมืองชุมพร</t>
  </si>
  <si>
    <t>ท่าแซะ</t>
  </si>
  <si>
    <t>ระนอง</t>
  </si>
  <si>
    <t>กระบุรี</t>
  </si>
  <si>
    <t>1</t>
  </si>
  <si>
    <t>มะมุ</t>
  </si>
  <si>
    <t>ปากจั่น</t>
  </si>
  <si>
    <t>ลำเลียง</t>
  </si>
  <si>
    <t>จ.ป.ร.</t>
  </si>
  <si>
    <t>3,4,5,6,7,8</t>
  </si>
  <si>
    <t>1-4</t>
  </si>
  <si>
    <t>ละอุ่น</t>
  </si>
  <si>
    <t>ละอุ่นเหนือ</t>
  </si>
  <si>
    <t>1-5</t>
  </si>
  <si>
    <t>ในวงเหนือ</t>
  </si>
  <si>
    <t>1-3</t>
  </si>
  <si>
    <t>ในวงใต้</t>
  </si>
  <si>
    <t> นาพละ</t>
  </si>
  <si>
    <t> บ้านควน</t>
  </si>
  <si>
    <t> นาบินหลา</t>
  </si>
  <si>
    <t> ควนปริง</t>
  </si>
  <si>
    <t> นาโยงใต้</t>
  </si>
  <si>
    <t> บางรัก</t>
  </si>
  <si>
    <t> โคกหล่อ</t>
  </si>
  <si>
    <t> หนองตรุด</t>
  </si>
  <si>
    <t> น้ำผุด</t>
  </si>
  <si>
    <t> นาตาล่วง</t>
  </si>
  <si>
    <t> บ้านโพธิ์</t>
  </si>
  <si>
    <t> นาท่ามเหนือ</t>
  </si>
  <si>
    <t> นาท่ามใต้</t>
  </si>
  <si>
    <t> หนองช้างแล่น</t>
  </si>
  <si>
    <t> บางดี</t>
  </si>
  <si>
    <t> เขากอบ</t>
  </si>
  <si>
    <t> เขาขาว</t>
  </si>
  <si>
    <t> เขาปูน</t>
  </si>
  <si>
    <t> ปากคม</t>
  </si>
  <si>
    <t> ท่างิ้ว</t>
  </si>
  <si>
    <t> ลำภูรา</t>
  </si>
  <si>
    <t> ห้วยนาง</t>
  </si>
  <si>
    <t> ในเตา</t>
  </si>
  <si>
    <t> ทุ่งต่อ</t>
  </si>
  <si>
    <t> ย่านตาขาว</t>
  </si>
  <si>
    <t> หนองบ่อ</t>
  </si>
  <si>
    <t> นาชุมเห็ด</t>
  </si>
  <si>
    <t> ในควน</t>
  </si>
  <si>
    <t> ทุ่งกระบือ</t>
  </si>
  <si>
    <t> ทุ่งค่าย</t>
  </si>
  <si>
    <t> วังมะปราง</t>
  </si>
  <si>
    <t> ท่าสะบ้า</t>
  </si>
  <si>
    <t> วังมะปรางเหนือ</t>
  </si>
  <si>
    <t> ควนเมา</t>
  </si>
  <si>
    <t> คลองปาง</t>
  </si>
  <si>
    <t> หนองบัว</t>
  </si>
  <si>
    <t> หนองปรือ</t>
  </si>
  <si>
    <t> เขาไพร</t>
  </si>
  <si>
    <t> นาโยงเหนือ</t>
  </si>
  <si>
    <t> ละมอ</t>
  </si>
  <si>
    <t> นาหมื่นศรี</t>
  </si>
  <si>
    <t> นาข้าวเสีย</t>
  </si>
  <si>
    <t>1,4,5,6,8,9</t>
  </si>
  <si>
    <t>2-5</t>
  </si>
  <si>
    <t>1,2,3</t>
  </si>
  <si>
    <t>1-6</t>
  </si>
  <si>
    <t>1,2,3,5,9,10</t>
  </si>
  <si>
    <t>2,6,8</t>
  </si>
  <si>
    <t>1,7,9</t>
  </si>
  <si>
    <t>4,7</t>
  </si>
  <si>
    <t>1,2,6,7,9,10</t>
  </si>
  <si>
    <t>1,2,5,6</t>
  </si>
  <si>
    <t>10</t>
  </si>
  <si>
    <t>5</t>
  </si>
  <si>
    <t>3,4,6,7</t>
  </si>
  <si>
    <t>1,2,4,8</t>
  </si>
  <si>
    <t>4</t>
  </si>
  <si>
    <t>1,10</t>
  </si>
  <si>
    <t>1,3,6,8</t>
  </si>
  <si>
    <t>1,3,4,5,6</t>
  </si>
  <si>
    <t>3-9</t>
  </si>
  <si>
    <t>2,3,4,6,7,8,9</t>
  </si>
  <si>
    <t>1,4,6,7,8,9,10,11,12</t>
  </si>
  <si>
    <t>ทุ่งตะไคร</t>
  </si>
  <si>
    <t>ช่องไม้แก้ว</t>
  </si>
  <si>
    <t>ตะโก</t>
  </si>
  <si>
    <t>ปากตะโก</t>
  </si>
  <si>
    <t>2</t>
  </si>
  <si>
    <t>เขาไชยราช</t>
  </si>
  <si>
    <t>ปากคลอง</t>
  </si>
  <si>
    <t>9</t>
  </si>
  <si>
    <t>สะพลี</t>
  </si>
  <si>
    <t>สวนแตง</t>
  </si>
  <si>
    <t>ทุ่งหลวง</t>
  </si>
  <si>
    <t>ทุ่งคาวัด</t>
  </si>
  <si>
    <t>หาดยาย</t>
  </si>
  <si>
    <t>วังตะกอ</t>
  </si>
  <si>
    <t>บ้านควน</t>
  </si>
  <si>
    <t>บางมะพร้าว</t>
  </si>
  <si>
    <t>นาขา</t>
  </si>
  <si>
    <t>นาพญา</t>
  </si>
  <si>
    <t>บางน้ำจืด</t>
  </si>
  <si>
    <t>ท่ามะพลา</t>
  </si>
  <si>
    <t>พ้อแดง</t>
  </si>
  <si>
    <t>พระรักษ์</t>
  </si>
  <si>
    <t>ปังหวาน</t>
  </si>
  <si>
    <t>ครน</t>
  </si>
  <si>
    <t>วังใหม่</t>
  </si>
  <si>
    <t>ขุนกระทิง</t>
  </si>
  <si>
    <t>ตากแดด</t>
  </si>
  <si>
    <t>บางหมาก</t>
  </si>
  <si>
    <t>นาทุ่ง</t>
  </si>
  <si>
    <t>3</t>
  </si>
  <si>
    <t>วังไผ่</t>
  </si>
  <si>
    <t>หาดพันไกร</t>
  </si>
  <si>
    <t>วิสัยเหนือ</t>
  </si>
  <si>
    <t>5,6</t>
  </si>
  <si>
    <t>ทรัพย์อนันต์</t>
  </si>
  <si>
    <t>โคกม่วง</t>
  </si>
  <si>
    <t>6,12,14</t>
  </si>
  <si>
    <t>หานโพธิ์</t>
  </si>
  <si>
    <t>จองถนน</t>
  </si>
  <si>
    <t>บ้านพร้าว</t>
  </si>
  <si>
    <t>เกาะเต่า</t>
  </si>
  <si>
    <t>ลานข่อย</t>
  </si>
  <si>
    <t>ท่ามะเดื่อ</t>
  </si>
  <si>
    <t>โคกสัก</t>
  </si>
  <si>
    <t>นาปะขอ</t>
  </si>
  <si>
    <t>โคกทราย</t>
  </si>
  <si>
    <t>หนองธง</t>
  </si>
  <si>
    <t>ทุ่งนารี</t>
  </si>
  <si>
    <t>8</t>
  </si>
  <si>
    <t>เขาปู่</t>
  </si>
  <si>
    <t>ตะแพน</t>
  </si>
  <si>
    <t>เขาย่า</t>
  </si>
  <si>
    <t>16 พ.ย. 56</t>
  </si>
  <si>
    <t>3,7</t>
  </si>
  <si>
    <t>ประกาศภัย</t>
  </si>
  <si>
    <t>รายชื่อผู้เสียชีวิต</t>
  </si>
  <si>
    <t>2. นายจำนงค์  จุลคล้ำ อายุ 44 ปี บ้านเลขที่ 183 ม. 12 ต.รับร่อ อ.ท่าแซะ</t>
  </si>
  <si>
    <t>1. นายชำนาญ  ภักดีจำรูญ อายุ 54 ปี บ้านเลขที่ 226/1 ม. 5 ต.หงษ์เจริญ อ.ท่าแซะ</t>
  </si>
  <si>
    <t>พงศ์ประศาสน์</t>
  </si>
  <si>
    <t>แม่รำพึง</t>
  </si>
  <si>
    <t>ช้างแรก</t>
  </si>
  <si>
    <t>ไชยราช</t>
  </si>
  <si>
    <t>ทรายทอง</t>
  </si>
  <si>
    <t>ปากแพรก</t>
  </si>
  <si>
    <t>เมืองประจวบคีรีขันธ์</t>
  </si>
  <si>
    <t>บ่อนอก</t>
  </si>
  <si>
    <t>อ่าวน้อย</t>
  </si>
  <si>
    <t>เกาะหลัก</t>
  </si>
  <si>
    <t>คลองวาฬ</t>
  </si>
  <si>
    <t>1. นายเชาวลิต  ภูมิวัฒนานนท์  อายุ 22 ปี</t>
  </si>
  <si>
    <t>พะวง</t>
  </si>
  <si>
    <t>ทุ่งหวัง</t>
  </si>
  <si>
    <t>เกาะแต้ว</t>
  </si>
  <si>
    <t>เขารูปช้าง</t>
  </si>
  <si>
    <t>น้ำขาว</t>
  </si>
  <si>
    <t>3,5,9</t>
  </si>
  <si>
    <t>ขุนตัดหวาย</t>
  </si>
  <si>
    <t>ตลิ่งชัน</t>
  </si>
  <si>
    <t>3,5</t>
  </si>
  <si>
    <t>คลองเปียะ</t>
  </si>
  <si>
    <t>ท่าหมอไทร</t>
  </si>
  <si>
    <t>7</t>
  </si>
  <si>
    <t>นาหว้า</t>
  </si>
  <si>
    <t>จะโหนง</t>
  </si>
  <si>
    <t>1-4,6,7,9,10,11</t>
  </si>
  <si>
    <t>ทำนบ</t>
  </si>
  <si>
    <t>รำแดง</t>
  </si>
  <si>
    <t>สทิงหม้อ</t>
  </si>
  <si>
    <t>ม่วงงาม</t>
  </si>
  <si>
    <t>บางเขียด</t>
  </si>
  <si>
    <t>ชะแล้</t>
  </si>
  <si>
    <t>วัดขนุน</t>
  </si>
  <si>
    <t>ปากรอ</t>
  </si>
  <si>
    <t>1,2</t>
  </si>
  <si>
    <t>ป่าขาด</t>
  </si>
  <si>
    <t>คลองแดน</t>
  </si>
  <si>
    <t>บ่อตรุ</t>
  </si>
  <si>
    <t>ท่าบอน</t>
  </si>
  <si>
    <t>วัดสน</t>
  </si>
  <si>
    <t>ปากแตระ</t>
  </si>
  <si>
    <t>แดนสงวน</t>
  </si>
  <si>
    <t>บ้านขาว</t>
  </si>
  <si>
    <t>บ้านใหม่</t>
  </si>
  <si>
    <t>พังยาง</t>
  </si>
  <si>
    <t>ตาเครียะ</t>
  </si>
  <si>
    <t>ระวะ</t>
  </si>
  <si>
    <t>ท่าหิน</t>
  </si>
  <si>
    <t>คูขุด</t>
  </si>
  <si>
    <t>คลองรี</t>
  </si>
  <si>
    <t>จะทิ้งพระ</t>
  </si>
  <si>
    <t>วัดจันทร์</t>
  </si>
  <si>
    <t>บ่อแดง</t>
  </si>
  <si>
    <t>บ่อดาน</t>
  </si>
  <si>
    <t>กระดังงา</t>
  </si>
  <si>
    <t>สนามชัย</t>
  </si>
  <si>
    <t>ดีหลวง</t>
  </si>
  <si>
    <t>ควนโส</t>
  </si>
  <si>
    <t>ห้วยลึก</t>
  </si>
  <si>
    <t>บางเหรียง</t>
  </si>
  <si>
    <t>กระแสสินธุ์</t>
  </si>
  <si>
    <t>เชิงแส</t>
  </si>
  <si>
    <t>โรง</t>
  </si>
  <si>
    <t>เกาะใหญ่</t>
  </si>
  <si>
    <t>คูหาใต้</t>
  </si>
  <si>
    <t>ควนรู</t>
  </si>
  <si>
    <t>ท่าชะมวง</t>
  </si>
  <si>
    <t>เขาพระ</t>
  </si>
  <si>
    <t>กำแพงเพชร</t>
  </si>
  <si>
    <t>2,7,8</t>
  </si>
  <si>
    <t>ฉาง</t>
  </si>
  <si>
    <t>ท่าประดู่</t>
  </si>
  <si>
    <t>สะท้อน</t>
  </si>
  <si>
    <t>1,8</t>
  </si>
  <si>
    <t>คลองกวาง</t>
  </si>
  <si>
    <t>ทับช้าง</t>
  </si>
  <si>
    <t>18 พ.ย. 56</t>
  </si>
  <si>
    <t>คลองสระ</t>
  </si>
  <si>
    <t>กรูด</t>
  </si>
  <si>
    <t>พลายวาส</t>
  </si>
  <si>
    <t>4,5,7,9</t>
  </si>
  <si>
    <t>ป่ารอน</t>
  </si>
  <si>
    <t>1,2,9</t>
  </si>
  <si>
    <t>ช้างซ้าย</t>
  </si>
  <si>
    <t>1,2,6</t>
  </si>
  <si>
    <t>ช้างขวา</t>
  </si>
  <si>
    <t>ทุ่งกง</t>
  </si>
  <si>
    <t>2,4,5</t>
  </si>
  <si>
    <t>ท่าทอง</t>
  </si>
  <si>
    <t>3,4,5</t>
  </si>
  <si>
    <t>กะแตะ</t>
  </si>
  <si>
    <t>2,5,8</t>
  </si>
  <si>
    <t>ท่าอุแท</t>
  </si>
  <si>
    <t>1,2,4,6,7,8,11,12,13</t>
  </si>
  <si>
    <t>ทุ่งรัง</t>
  </si>
  <si>
    <t>2,4</t>
  </si>
  <si>
    <t>ปากหมาก</t>
  </si>
  <si>
    <t>เวียง</t>
  </si>
  <si>
    <t>ป่าเว</t>
  </si>
  <si>
    <t>ตลาดไชยา</t>
  </si>
  <si>
    <t>โมถ่าย</t>
  </si>
  <si>
    <t>ทุ่ง</t>
  </si>
  <si>
    <t>พุมเรียง</t>
  </si>
  <si>
    <t>ตะกรบ</t>
  </si>
  <si>
    <t>1-26</t>
  </si>
  <si>
    <t>สมอทอง</t>
  </si>
  <si>
    <t>2,4,5,6,7</t>
  </si>
  <si>
    <t>นาใต้</t>
  </si>
  <si>
    <t>2-9</t>
  </si>
  <si>
    <t>ท่าเรือ</t>
  </si>
  <si>
    <t>ทรัพย์ทวี</t>
  </si>
  <si>
    <t>1. เด็กชายการุณ  มาวัน อายุ 8 ปี   ม.1 ต.สมอทอง อ.ท่าชนะ</t>
  </si>
  <si>
    <t>1. นายอนุชา  ขวัญแก้ว อายุ 20 ปี ม. 6 ต.น้ำตก อ.ทุ่งสง</t>
  </si>
  <si>
    <t>2. นายประชอบ  ลิ้นชา อายุ 42 ปี บ้านเลขที่ 178 ม.5 ต.เสาธง อ.ร่อนพิบูลย์</t>
  </si>
  <si>
    <t>3. นายสุเทพ  ปานอ่อน อายุ 57 ปี บ้านเลขที่ 7/1 ม.9 ต.หนองหงษ์ อ.ทุ่งสง</t>
  </si>
  <si>
    <t>เทศบาล ต.ห้วยนาง</t>
  </si>
  <si>
    <t>1,3,4,5,6,7</t>
  </si>
  <si>
    <t>เทศบาล ต.ลำภูรา</t>
  </si>
  <si>
    <t> โพรงจระเข้</t>
  </si>
  <si>
    <t>1,2,3,4,5,7</t>
  </si>
  <si>
    <t>1,2,4,7,10</t>
  </si>
  <si>
    <t>2,8</t>
  </si>
  <si>
    <t>เทศบาล ต.คลองปาง</t>
  </si>
  <si>
    <t>1,2,3,4,5,6,7,8</t>
  </si>
  <si>
    <t>2,5</t>
  </si>
  <si>
    <t>2,4,10</t>
  </si>
  <si>
    <t>นาวง</t>
  </si>
  <si>
    <t>1,2,3,4</t>
  </si>
  <si>
    <t>1,3,4,6,8</t>
  </si>
  <si>
    <t>เขาวิเศษ</t>
  </si>
  <si>
    <t>1,2,3,5,6,8,9,10</t>
  </si>
  <si>
    <t>บุดี</t>
  </si>
  <si>
    <t>ลำใหม่</t>
  </si>
  <si>
    <t>สะเตงนอก</t>
  </si>
  <si>
    <t>1,4,6,7,8,9,10</t>
  </si>
  <si>
    <t>น้ำจืด</t>
  </si>
  <si>
    <t>1,8,9</t>
  </si>
  <si>
    <t>บางพระเหนือ</t>
  </si>
  <si>
    <t>บางพระใต้</t>
  </si>
  <si>
    <t>ละอุ่นใต้</t>
  </si>
  <si>
    <t>นราธิวาส</t>
  </si>
  <si>
    <t>ชิงโค</t>
  </si>
  <si>
    <t>หัวเขา</t>
  </si>
  <si>
    <t>1,2,3,6,7,10,11,12</t>
  </si>
  <si>
    <t>หาดใหญ่</t>
  </si>
  <si>
    <t>คลองแห</t>
  </si>
  <si>
    <t>3,4,5,7,11</t>
  </si>
  <si>
    <t>ฉลุง</t>
  </si>
  <si>
    <t>ทุ่งตำเสา</t>
  </si>
  <si>
    <t>1,2,3,5,6,7,10</t>
  </si>
  <si>
    <t>เคียนซา</t>
  </si>
  <si>
    <t>เวียงสระ</t>
  </si>
  <si>
    <t>สินปุน</t>
  </si>
  <si>
    <t>1,2,5,10</t>
  </si>
  <si>
    <t>เพิ่มพูนทรัพย์</t>
  </si>
  <si>
    <t>น้ำพุ</t>
  </si>
  <si>
    <t>2,3</t>
  </si>
  <si>
    <t>ท่าชี</t>
  </si>
  <si>
    <t>คลองชะอุ่น</t>
  </si>
  <si>
    <t>4-12</t>
  </si>
  <si>
    <t>ต้นยวน</t>
  </si>
  <si>
    <t>พลูเถื่อน</t>
  </si>
  <si>
    <t>คลองศก</t>
  </si>
  <si>
    <t>1,2,5,6,7,8</t>
  </si>
  <si>
    <t>ชลคราม</t>
  </si>
  <si>
    <t>ไชยคราม</t>
  </si>
  <si>
    <t>ไทรโสภา</t>
  </si>
  <si>
    <t>อิปัน</t>
  </si>
  <si>
    <t>ตะเคียนทอง</t>
  </si>
  <si>
    <t>2,3,5</t>
  </si>
  <si>
    <t>4 ธ.ค. 56</t>
  </si>
  <si>
    <t>บันนังสตา</t>
  </si>
  <si>
    <t>ตลิ่งชั่น</t>
  </si>
  <si>
    <t>1. ซายูตี  ลือแบซา อายุ 23 ปี บ้านเลขที่ 98/2 ม. 10 ต.ตลิ่งชัน อ.บันนังสตา</t>
  </si>
  <si>
    <t>2. น.ส.สุรีพร  วาแวนิ อายุ 22 ปี บ้านเลขที่ 19 ม. 2 ต.บันนังสตา อ.บันนังสตา</t>
  </si>
  <si>
    <t>บางกล่ำ</t>
  </si>
  <si>
    <t>ท่าช้าง</t>
  </si>
  <si>
    <t>1-8,12,13,14,15,16,17</t>
  </si>
  <si>
    <t>20 พ.ย. 56</t>
  </si>
  <si>
    <t>หน้าสตน</t>
  </si>
  <si>
    <t>เกาะเพชร</t>
  </si>
  <si>
    <t>บางนบ</t>
  </si>
  <si>
    <t>รามแก้ว</t>
  </si>
  <si>
    <t>เขาพังไกร</t>
  </si>
  <si>
    <t>ทรายขาว</t>
  </si>
  <si>
    <t>แหลม</t>
  </si>
  <si>
    <t>ควนชะลิก</t>
  </si>
  <si>
    <t>บ้านราม</t>
  </si>
  <si>
    <t>ท่าซอม</t>
  </si>
  <si>
    <t>กะปาง</t>
  </si>
  <si>
    <t>นาไม้ไผ่</t>
  </si>
  <si>
    <t>ควนกรด</t>
  </si>
  <si>
    <t>ที่วัง</t>
  </si>
  <si>
    <t>ชะมาย</t>
  </si>
  <si>
    <t>เขาขาว</t>
  </si>
  <si>
    <t>นาโพธิ์</t>
  </si>
  <si>
    <t>หนองหงส์</t>
  </si>
  <si>
    <t>เขาโร</t>
  </si>
  <si>
    <t>นาหลวงเสน</t>
  </si>
  <si>
    <t>ถ้ำใหญ่</t>
  </si>
  <si>
    <t>กำโลน</t>
  </si>
  <si>
    <t>ขุนทะเล</t>
  </si>
  <si>
    <t>ท่าดี</t>
  </si>
  <si>
    <t>เขาแก้ว</t>
  </si>
  <si>
    <t>ขอนหาด</t>
  </si>
  <si>
    <t>ท่าเสม็ด</t>
  </si>
  <si>
    <t>ท่าประจะ</t>
  </si>
  <si>
    <t>นางหลง</t>
  </si>
  <si>
    <t>เคร็ง</t>
  </si>
  <si>
    <t>บ้านตูล</t>
  </si>
  <si>
    <t>เกาะขันธ์</t>
  </si>
  <si>
    <t>วังอ่าง</t>
  </si>
  <si>
    <t>ควนหนองหงษ์</t>
  </si>
  <si>
    <t>เขาพระทอง</t>
  </si>
  <si>
    <t>ทุ่งโพธิ์</t>
  </si>
  <si>
    <t>นาหมอบุญ</t>
  </si>
  <si>
    <t>ควนหนองคว้า</t>
  </si>
  <si>
    <t>บ้านควนมุด</t>
  </si>
  <si>
    <t>บ้านชะอวด</t>
  </si>
  <si>
    <t>สามตำบล</t>
  </si>
  <si>
    <t>มะม่วงสองต้น</t>
  </si>
  <si>
    <t>ปากนคร</t>
  </si>
  <si>
    <t>นาทราย</t>
  </si>
  <si>
    <t>ท่าซัก</t>
  </si>
  <si>
    <t>โพธิ์เสด็จ</t>
  </si>
  <si>
    <t>ปากพูน</t>
  </si>
  <si>
    <t>บางจาก</t>
  </si>
  <si>
    <t>นาเคียน</t>
  </si>
  <si>
    <t>ไชยมนตรี</t>
  </si>
  <si>
    <t>ท่างิ้ว</t>
  </si>
  <si>
    <t>1-19</t>
  </si>
  <si>
    <t>ท่าไร่</t>
  </si>
  <si>
    <t>กำแพงเซา</t>
  </si>
  <si>
    <t>คลัง</t>
  </si>
  <si>
    <t>ท่าวัง</t>
  </si>
  <si>
    <t>ในเมือง</t>
  </si>
  <si>
    <t>ชะเมา</t>
  </si>
  <si>
    <t>คลองกระบือ</t>
  </si>
  <si>
    <t>ป่าระกำ</t>
  </si>
  <si>
    <t>เกาะทวด</t>
  </si>
  <si>
    <t>บ้านเพิง</t>
  </si>
  <si>
    <t>บางศาลา</t>
  </si>
  <si>
    <t>บางตะพง</t>
  </si>
  <si>
    <t>แหลมตะลุมพุก</t>
  </si>
  <si>
    <t>คลองน้อย</t>
  </si>
  <si>
    <t>ปากพนังฝั่งตะวันออก</t>
  </si>
  <si>
    <t>ปากพนังฝั่งตะวันตก</t>
  </si>
  <si>
    <t>หูล่อง</t>
  </si>
  <si>
    <t>ขนาบนาก</t>
  </si>
  <si>
    <t>บางพระ</t>
  </si>
  <si>
    <t>ท่าพญา</t>
  </si>
  <si>
    <t>ไทยบุรี</t>
  </si>
  <si>
    <t>โพธิ์ทอง</t>
  </si>
  <si>
    <t>โมคลาน</t>
  </si>
  <si>
    <t>ดอนตะโก</t>
  </si>
  <si>
    <t>หัวตะพาน</t>
  </si>
  <si>
    <t>ท่าขึ้น</t>
  </si>
  <si>
    <t>สระแก้ว</t>
  </si>
  <si>
    <t>กลาย</t>
  </si>
  <si>
    <t>นาสาร</t>
  </si>
  <si>
    <t>ท้ายสำเภา</t>
  </si>
  <si>
    <t>นาเหรง</t>
  </si>
  <si>
    <t>กรุงชิง</t>
  </si>
  <si>
    <t>กะหรอ</t>
  </si>
  <si>
    <t>5,6,7,10</t>
  </si>
  <si>
    <t>กะทูน</t>
  </si>
  <si>
    <t>3,4</t>
  </si>
  <si>
    <t>ควนกลาง</t>
  </si>
  <si>
    <t>1-3,5</t>
  </si>
  <si>
    <t>ยางค้อม</t>
  </si>
  <si>
    <t>2-6,8</t>
  </si>
  <si>
    <t>1,2,4,5,7</t>
  </si>
  <si>
    <t>1,2,6,7,8,11,14,16</t>
  </si>
  <si>
    <t>สวนขัน</t>
  </si>
  <si>
    <t>1-3,5-9</t>
  </si>
  <si>
    <t>หลักช้าง</t>
  </si>
  <si>
    <t>แก้วแสน</t>
  </si>
  <si>
    <t>ทุ่งปรัง</t>
  </si>
  <si>
    <t>เสาเภา</t>
  </si>
  <si>
    <t>เทพราช</t>
  </si>
  <si>
    <t>เปลี่ยน</t>
  </si>
  <si>
    <t>สี่ขีด</t>
  </si>
  <si>
    <t>ฉลอง</t>
  </si>
  <si>
    <t>เขาน้อย</t>
  </si>
  <si>
    <t>ทุ่งใส</t>
  </si>
  <si>
    <t>ละอาย</t>
  </si>
  <si>
    <t>1-17</t>
  </si>
  <si>
    <t>จันดี</t>
  </si>
  <si>
    <t>ไสหร้า</t>
  </si>
  <si>
    <t>1,2,6,7</t>
  </si>
  <si>
    <t>ไม้เรียง</t>
  </si>
  <si>
    <t>3,4,5,7,8,9</t>
  </si>
  <si>
    <t>นาแว</t>
  </si>
  <si>
    <t>1-8,11</t>
  </si>
  <si>
    <t>นาเขลียง</t>
  </si>
  <si>
    <t>3,5,6</t>
  </si>
  <si>
    <t>นากะชะ</t>
  </si>
  <si>
    <t>สวนหลวง</t>
  </si>
  <si>
    <t>ทางพูน</t>
  </si>
  <si>
    <t>ดอนตรอ</t>
  </si>
  <si>
    <t>เชียรเขา</t>
  </si>
  <si>
    <t>แม่เจ้าอยู่หัว</t>
  </si>
  <si>
    <t>การะเกด</t>
  </si>
  <si>
    <t>เขาพระบาท</t>
  </si>
  <si>
    <t>เสือหึง</t>
  </si>
  <si>
    <t>บ้านเนิน</t>
  </si>
  <si>
    <t>ไสหมาก</t>
  </si>
  <si>
    <t>ท่าขนาน</t>
  </si>
  <si>
    <t>บ้านกลาง</t>
  </si>
  <si>
    <t>ท้องลำเจียก</t>
  </si>
  <si>
    <t>เสาธง</t>
  </si>
  <si>
    <t>หินตก</t>
  </si>
  <si>
    <t>ควนชุม</t>
  </si>
  <si>
    <t>ควนพัง</t>
  </si>
  <si>
    <t>ควนเกย</t>
  </si>
  <si>
    <t>ท่ายาง</t>
  </si>
  <si>
    <t>บางรูป</t>
  </si>
  <si>
    <t>กุแหระ</t>
  </si>
  <si>
    <t>ทุ่งสัง</t>
  </si>
  <si>
    <t>กรุงหยัน</t>
  </si>
  <si>
    <t>ปริก</t>
  </si>
  <si>
    <t>วังหิน</t>
  </si>
  <si>
    <t>2-6,11,13</t>
  </si>
  <si>
    <t>บ้านนิคม</t>
  </si>
  <si>
    <t>1-3,5,9,13</t>
  </si>
  <si>
    <t>บ้านลำนาว</t>
  </si>
  <si>
    <t>1,2,5,7,9,10,11,15,16</t>
  </si>
  <si>
    <t>13</t>
  </si>
  <si>
    <t>นาเรียง</t>
  </si>
  <si>
    <t>บ้านเกาะ</t>
  </si>
  <si>
    <t>อินคีรี</t>
  </si>
  <si>
    <t>พรหมโลก</t>
  </si>
  <si>
    <t>ทอนหงส์</t>
  </si>
  <si>
    <t>ดุสิต</t>
  </si>
  <si>
    <t>ห้วยทราย</t>
  </si>
  <si>
    <t>เลม็ด</t>
  </si>
  <si>
    <t>3,4,5,8,9,12</t>
  </si>
  <si>
    <t>ธงชัย</t>
  </si>
  <si>
    <t>ชัยเกษม</t>
  </si>
  <si>
    <t>ทองมงคล</t>
  </si>
  <si>
    <t>กำเนิดนพคุณ</t>
  </si>
  <si>
    <t>12 ธ.ค. 56</t>
  </si>
  <si>
    <t>1-8,10,11,12</t>
  </si>
  <si>
    <t>4. นายประเสริฐ  อุดหนุนการ อายุ 59 ปี บ้านเลขที่ 24 ม.3 ต.ดอนตะโก อ.ท่าศาลา</t>
  </si>
  <si>
    <t>20,22 พ.ย. 56</t>
  </si>
  <si>
    <t>เจาะไอร้อง</t>
  </si>
  <si>
    <t>รือเสาะ</t>
  </si>
  <si>
    <t>จะแนะ</t>
  </si>
  <si>
    <t>สุไหงปาดี</t>
  </si>
  <si>
    <t>แว้ง</t>
  </si>
  <si>
    <t>สุไหงโก-ลก</t>
  </si>
  <si>
    <t>ระแงะ</t>
  </si>
  <si>
    <t>เมืองนราธิวาส</t>
  </si>
  <si>
    <t>ศรีสาคร</t>
  </si>
  <si>
    <t>ขนอม</t>
  </si>
  <si>
    <t>ควนทอง</t>
  </si>
  <si>
    <t>1,2,3,7,9</t>
  </si>
  <si>
    <t>3,4,5,7,9,10</t>
  </si>
  <si>
    <t>ท้องเนียน</t>
  </si>
  <si>
    <t>4,6</t>
  </si>
  <si>
    <t>27 พ.ย. 56</t>
  </si>
  <si>
    <t>พุนพิน</t>
  </si>
  <si>
    <t>ตะปาน</t>
  </si>
  <si>
    <t>ท่าสะท้อน</t>
  </si>
  <si>
    <t>1,4</t>
  </si>
  <si>
    <t>ศรีวิชัย</t>
  </si>
  <si>
    <t>ท่าข้าม</t>
  </si>
  <si>
    <t>1,3,6,7</t>
  </si>
  <si>
    <t>ท่าโรงช้าง</t>
  </si>
  <si>
    <t>เขาหัวควาย</t>
  </si>
  <si>
    <t>สินเจริญ</t>
  </si>
  <si>
    <t>ไทรขึง</t>
  </si>
  <si>
    <t>1-6,10</t>
  </si>
  <si>
    <t>18,23 พ.ย. 56</t>
  </si>
  <si>
    <t>2,3,4</t>
  </si>
  <si>
    <t>4,5,6,11,13,14</t>
  </si>
  <si>
    <t>23,27 พ.ย. 56</t>
  </si>
  <si>
    <t>1,2,4,5,6,7,8</t>
  </si>
  <si>
    <t>คลองฉนวน</t>
  </si>
  <si>
    <t>3,12</t>
  </si>
  <si>
    <t>พ่วงพรมคร</t>
  </si>
  <si>
    <t>4,5,6</t>
  </si>
  <si>
    <t>กระบี่</t>
  </si>
  <si>
    <t>เหนือคลอง</t>
  </si>
  <si>
    <t>โคกยาง</t>
  </si>
  <si>
    <t>2,3,4,5,6,7</t>
  </si>
  <si>
    <t>คลองขนาน</t>
  </si>
  <si>
    <t>คลองท่อม</t>
  </si>
  <si>
    <t>เพหลา</t>
  </si>
  <si>
    <t>2,3,8,9</t>
  </si>
  <si>
    <t>พรุดินนา</t>
  </si>
  <si>
    <t>1,2,3,5,7,9,11</t>
  </si>
  <si>
    <t>คลองพน</t>
  </si>
  <si>
    <t>10,11,12,13,14</t>
  </si>
  <si>
    <t>คลองท่อมใต้</t>
  </si>
  <si>
    <t>6</t>
  </si>
  <si>
    <t>25 พ.ย. 56</t>
  </si>
  <si>
    <t>ลำทับ</t>
  </si>
  <si>
    <t>8,9</t>
  </si>
  <si>
    <t>ดินแดง</t>
  </si>
  <si>
    <t>ดินอุดม</t>
  </si>
  <si>
    <t>1,7</t>
  </si>
  <si>
    <t>ทุ่งไทรทอง</t>
  </si>
  <si>
    <t>ปลายพระยา</t>
  </si>
  <si>
    <t>เขาเขน</t>
  </si>
  <si>
    <t>คีรีวง</t>
  </si>
  <si>
    <t>เขาต่อ</t>
  </si>
  <si>
    <t>อ่าวลึก</t>
  </si>
  <si>
    <t>เขาใหญ่</t>
  </si>
  <si>
    <t>อ่าวลึกเหนือ</t>
  </si>
  <si>
    <t>คลองยา</t>
  </si>
  <si>
    <t>เขาพนม</t>
  </si>
  <si>
    <t>หน้าเขา</t>
  </si>
  <si>
    <t>เขาดิน</t>
  </si>
  <si>
    <t>พรุเตียว</t>
  </si>
  <si>
    <t>โคกหาร</t>
  </si>
  <si>
    <t>5 ธ.ค 56</t>
  </si>
  <si>
    <t>1-9,11,12,13</t>
  </si>
  <si>
    <t>น้ำตก</t>
  </si>
  <si>
    <t>5. นายภิรมย์  ณรงค์ฤทธิ์  อายุ 60 ปี บ้านเลขที่ 89/2 ม. 1 ต.แหลมตะลุมพุก อ.ปากพนัง</t>
  </si>
  <si>
    <t>6. นายไพฑูรย์  หยูด้วง อายุ 39 ปี บ้านเลขที่ 2 ม. 7 ต.ป่าระกำ อ.ปากพนัง</t>
  </si>
  <si>
    <t>28 พ.ย. 56</t>
  </si>
  <si>
    <t>ทับสะแก</t>
  </si>
  <si>
    <t>ห้วยยาง</t>
  </si>
  <si>
    <t>1. นายนิรัตน์  จันทร์โชติ อายุ 30 ปี บ้านเลขที่ 11 ม. 9 ต.นาปะขอ อ.บางแก้ว</t>
  </si>
  <si>
    <t>2. นายเด่น  ทองทรัพย์  อายุ 73 ปี บ้านเลขที่ 31/2 ม. 5 ต.พญาขัน อ.เมือง</t>
  </si>
  <si>
    <t>3. นายเมฆ  เหมือนดำ อายุ 85 บ้านเลขที่ 37 ม. 5 ต.ชัยบุรี อ.เมือง</t>
  </si>
  <si>
    <t>บาเจาะ</t>
  </si>
  <si>
    <t>สุคิริน</t>
  </si>
  <si>
    <t>7 พ.ย. 56</t>
  </si>
  <si>
    <t>26 พ.ย. 56</t>
  </si>
  <si>
    <t>กุยบุรี</t>
  </si>
  <si>
    <t>กุยเหนือ</t>
  </si>
  <si>
    <t>หาดขาม</t>
  </si>
  <si>
    <t>สามกระทาย</t>
  </si>
  <si>
    <t>ดอนยายหนู</t>
  </si>
  <si>
    <t>เขาแดง</t>
  </si>
  <si>
    <t>13 ธ.ค. 56</t>
  </si>
  <si>
    <t>แหลมทราย</t>
  </si>
  <si>
    <t>ปากน้ำ</t>
  </si>
  <si>
    <t>1,2,4,5</t>
  </si>
  <si>
    <t>บางสน</t>
  </si>
  <si>
    <t>ชุมโค</t>
  </si>
  <si>
    <t>ทะเลทรัพย์</t>
  </si>
  <si>
    <t>เขาค่าย</t>
  </si>
  <si>
    <t>ด่านสวี</t>
  </si>
  <si>
    <t>ทุ่งระยะ</t>
  </si>
  <si>
    <t>นาสัก</t>
  </si>
  <si>
    <t>วิสัยใต้</t>
  </si>
  <si>
    <t>เขาทะลุ</t>
  </si>
  <si>
    <t>นาซะอัง</t>
  </si>
  <si>
    <t>หินแก้ว</t>
  </si>
  <si>
    <t>รับร่อ</t>
  </si>
  <si>
    <t>หงษ์เจริญ</t>
  </si>
  <si>
    <t>สองพี่น้อง</t>
  </si>
  <si>
    <t>คุริง</t>
  </si>
  <si>
    <t>กันตัง</t>
  </si>
  <si>
    <t>ควนธานี</t>
  </si>
  <si>
    <t>บางปอ</t>
  </si>
  <si>
    <t>ลำภู</t>
  </si>
  <si>
    <t>1-4,6,7,8,9,10,11</t>
  </si>
  <si>
    <t>กะลุวอ</t>
  </si>
  <si>
    <t>4 5 6 7</t>
  </si>
  <si>
    <t>มะนังตายอ</t>
  </si>
  <si>
    <t>กาวะ</t>
  </si>
  <si>
    <t>ปะลุรู</t>
  </si>
  <si>
    <t>สากอ</t>
  </si>
  <si>
    <t>โต๊ะเต็ง</t>
  </si>
  <si>
    <t>1,5,7,8,9</t>
  </si>
  <si>
    <t>ริโก๋</t>
  </si>
  <si>
    <t>จวบ</t>
  </si>
  <si>
    <t>มะรือโบออก</t>
  </si>
  <si>
    <t>3,4,7,9</t>
  </si>
  <si>
    <t>ปาเสมัส</t>
  </si>
  <si>
    <t>2,3,4,5,7</t>
  </si>
  <si>
    <t>มูโนะ</t>
  </si>
  <si>
    <t>ปูโยะ</t>
  </si>
  <si>
    <t>1-4,6</t>
  </si>
  <si>
    <t>ฆอเลาะ</t>
  </si>
  <si>
    <t>2,3,4,6,7</t>
  </si>
  <si>
    <t>กายูคละ</t>
  </si>
  <si>
    <t>เอราวัณ</t>
  </si>
  <si>
    <t>โละจูด</t>
  </si>
  <si>
    <t>3,4,5,7,10</t>
  </si>
  <si>
    <t>กาหลง</t>
  </si>
  <si>
    <t>1,3</t>
  </si>
  <si>
    <t>ตะมะยูง</t>
  </si>
  <si>
    <t>1,4,5</t>
  </si>
  <si>
    <t>ตันหยงลิมอ</t>
  </si>
  <si>
    <t>1,2,6,8</t>
  </si>
  <si>
    <t>บองอ</t>
  </si>
  <si>
    <t>บาโงสะโต</t>
  </si>
  <si>
    <t>มะรือโบตก</t>
  </si>
  <si>
    <t>ตันหยงมัส</t>
  </si>
  <si>
    <t>1-6,9,10,11,13</t>
  </si>
  <si>
    <t>เฉลิม</t>
  </si>
  <si>
    <t>1,2,8</t>
  </si>
  <si>
    <t>กาลิชา</t>
  </si>
  <si>
    <t>สาวอ</t>
  </si>
  <si>
    <t>4,5</t>
  </si>
  <si>
    <t>1,3,5,6,10</t>
  </si>
  <si>
    <t>บาตง</t>
  </si>
  <si>
    <t>1,2,3,6</t>
  </si>
  <si>
    <t>เรียง</t>
  </si>
  <si>
    <t>1,2,4,5,8,10</t>
  </si>
  <si>
    <t>ผดุงมาตร</t>
  </si>
  <si>
    <t>ดุซงญอ</t>
  </si>
  <si>
    <t>ช้างเผือก</t>
  </si>
  <si>
    <t>1-5,7</t>
  </si>
  <si>
    <t>1,2,3,7</t>
  </si>
  <si>
    <t>แม่ตง</t>
  </si>
  <si>
    <t>3 ธ.ค. 56</t>
  </si>
  <si>
    <t>3 ชุมชน</t>
  </si>
  <si>
    <t>เทศบาล ต. นาวง</t>
  </si>
  <si>
    <t>6,8</t>
  </si>
  <si>
    <t>5 ธ.ค. 56</t>
  </si>
  <si>
    <t>3,6,8</t>
  </si>
  <si>
    <t>8 พ.ย. 56</t>
  </si>
  <si>
    <t>หัวหิน</t>
  </si>
  <si>
    <t>ทับใต้</t>
  </si>
  <si>
    <t>หินเหล็กไฟ</t>
  </si>
  <si>
    <t>หนองพลับ</t>
  </si>
  <si>
    <t>ห้วยสัตว์ใหญ่</t>
  </si>
  <si>
    <t>บึงนคร</t>
  </si>
  <si>
    <t>จ.ประจวบคีรีขันธ์</t>
  </si>
  <si>
    <t>แสงอรุณ</t>
  </si>
  <si>
    <t>เขาล้าน</t>
  </si>
  <si>
    <t>1,3,4,5,6,7,8,10,11</t>
  </si>
  <si>
    <t>หนองตาแต้ม</t>
  </si>
  <si>
    <t>ปราณบุรี</t>
  </si>
  <si>
    <t>เขาจ้าว</t>
  </si>
  <si>
    <t>วังก์พง</t>
  </si>
  <si>
    <t>นากหูกวาง</t>
  </si>
  <si>
    <t>16,23 พ.ย. 56</t>
  </si>
  <si>
    <t>16,23 พ.ย. 57</t>
  </si>
  <si>
    <t>16,23 พ.ย. 58</t>
  </si>
  <si>
    <t>16,23 พ.ย. 59</t>
  </si>
  <si>
    <t>16,23 พ.ย. 60</t>
  </si>
  <si>
    <t>1-20</t>
  </si>
  <si>
    <t>1,2,6,12,13,14</t>
  </si>
  <si>
    <t>1,4,5,6,7,8,9</t>
  </si>
  <si>
    <t>ดอนยาง</t>
  </si>
  <si>
    <t>นาพรุ</t>
  </si>
  <si>
    <t>1,4,5,6,8,9,11</t>
  </si>
  <si>
    <t>1,2,4,7,8,10,11,12</t>
  </si>
  <si>
    <t>1,2,3,5,6,7,9,10</t>
  </si>
  <si>
    <t>1,2,3,4,5,6,8,10,11,12,13</t>
  </si>
  <si>
    <t>2,3,4,5,6,7,8</t>
  </si>
  <si>
    <t>1,2,3,5,8</t>
  </si>
  <si>
    <t>2,10</t>
  </si>
  <si>
    <t>1,2,3,8</t>
  </si>
  <si>
    <t>2,3,4,6</t>
  </si>
  <si>
    <t>19-20 พ.ย. 56</t>
  </si>
  <si>
    <t>19-20 พ.ย. 57</t>
  </si>
  <si>
    <t>19-20 พ.ย. 58</t>
  </si>
  <si>
    <t>19-20 พ.ย. 60</t>
  </si>
  <si>
    <t>19 พ.ย. 56</t>
  </si>
  <si>
    <t>7,8</t>
  </si>
  <si>
    <t>1,5,6,9</t>
  </si>
  <si>
    <t>22,23 พ.ย. 56</t>
  </si>
  <si>
    <t>1,2,4,5,9,10,12</t>
  </si>
  <si>
    <t>1,2,3,4,7,8,9</t>
  </si>
  <si>
    <t>22,23 พ.ย. 57</t>
  </si>
  <si>
    <t>22,23 พ.ย. 59</t>
  </si>
  <si>
    <t>22,23,24 พ.ย. 58</t>
  </si>
  <si>
    <t>1,2,3,4,5,6,7,8,9</t>
  </si>
  <si>
    <t>6 ธ.ค. 56</t>
  </si>
  <si>
    <t>สะบ้าย้อย</t>
  </si>
  <si>
    <t>11,13</t>
  </si>
  <si>
    <t>น้ำผุด</t>
  </si>
  <si>
    <t>4,6,10,11</t>
  </si>
  <si>
    <t>นิคมพัฒนา</t>
  </si>
  <si>
    <t>5,6,8</t>
  </si>
  <si>
    <t>ปาล์มพัฒนา</t>
  </si>
  <si>
    <t>1,4,5,6,10</t>
  </si>
  <si>
    <t>นาเกตุ</t>
  </si>
  <si>
    <t>1,2,4</t>
  </si>
  <si>
    <t>นาประดู่</t>
  </si>
  <si>
    <t>ควนโนรี</t>
  </si>
  <si>
    <t>มะกรูด</t>
  </si>
  <si>
    <t>1,2,5</t>
  </si>
  <si>
    <t>20-21 พ.ย. 56</t>
  </si>
  <si>
    <t>20-21 พ.ย. 57</t>
  </si>
  <si>
    <t>20-21 พ.ย. 58</t>
  </si>
  <si>
    <t>20-21 พ.ย. 59</t>
  </si>
  <si>
    <t>20-21 พ.ย. 60</t>
  </si>
  <si>
    <t>สะกำ</t>
  </si>
  <si>
    <t>เกาะจัน</t>
  </si>
  <si>
    <t>ลุโบะยิไร</t>
  </si>
  <si>
    <t>2,4,5,8</t>
  </si>
  <si>
    <t>ถนน</t>
  </si>
  <si>
    <t>ลางา</t>
  </si>
  <si>
    <t>สาคอบน</t>
  </si>
  <si>
    <t>20-22 พ.ย. 56</t>
  </si>
  <si>
    <t>20-22 พ.ย. 57</t>
  </si>
  <si>
    <t>20-22 พ.ย. 58</t>
  </si>
  <si>
    <t>20-22 พ.ย. 59</t>
  </si>
  <si>
    <t>20-22 พ.ย. 60</t>
  </si>
  <si>
    <t>20-22 พ.ย. 61</t>
  </si>
  <si>
    <t>20-22 พ.ย. 62</t>
  </si>
  <si>
    <t>20-22 พ.ย. 63</t>
  </si>
  <si>
    <t>20-22 พ.ย. 64</t>
  </si>
  <si>
    <t>20-22 พ.ย. 65</t>
  </si>
  <si>
    <t>20-22 พ.ย. 66</t>
  </si>
  <si>
    <t>ตะบิ้ง</t>
  </si>
  <si>
    <t>4 5 6</t>
  </si>
  <si>
    <t>บือเระ</t>
  </si>
  <si>
    <t>ละหาร</t>
  </si>
  <si>
    <t>เตราะบอน</t>
  </si>
  <si>
    <t>2,3,4,5,6,7,10,11</t>
  </si>
  <si>
    <t>บางเก่า</t>
  </si>
  <si>
    <t>แป้น</t>
  </si>
  <si>
    <t>มะนังดาลำ</t>
  </si>
  <si>
    <t>ปะเสยะวอ</t>
  </si>
  <si>
    <t>ทุ่งคล้า</t>
  </si>
  <si>
    <t>กะดุนง</t>
  </si>
  <si>
    <t>ตะลุ</t>
  </si>
  <si>
    <t>5 ชุมชน</t>
  </si>
  <si>
    <t>ตะโละแมะนา</t>
  </si>
  <si>
    <t>น้ำดำ</t>
  </si>
  <si>
    <t>ปากู</t>
  </si>
  <si>
    <t>2,4,6</t>
  </si>
  <si>
    <t>พิเทน</t>
  </si>
  <si>
    <t>1,6</t>
  </si>
  <si>
    <t>กะรุบี</t>
  </si>
  <si>
    <t>1-4,7</t>
  </si>
  <si>
    <t>ตะโละดือรามัน</t>
  </si>
  <si>
    <t>ปล่องหอย</t>
  </si>
  <si>
    <t>บ้านนอก</t>
  </si>
  <si>
    <t>ดอน</t>
  </si>
  <si>
    <t>คอกกระบือ</t>
  </si>
  <si>
    <t>พ่อมิ่ง</t>
  </si>
  <si>
    <t>1,2,3,5,6,8</t>
  </si>
  <si>
    <t>บ้านน้ำบ่อ</t>
  </si>
  <si>
    <t>ท่าน้ำ</t>
  </si>
  <si>
    <t>ควน</t>
  </si>
  <si>
    <t>บาราเฮาะ</t>
  </si>
  <si>
    <t>3,5,8</t>
  </si>
  <si>
    <t>ปะกาฮะรัง</t>
  </si>
  <si>
    <t>1,4,7</t>
  </si>
  <si>
    <t>นาโต๊ะหมิง</t>
  </si>
  <si>
    <t>ยุโรป</t>
  </si>
  <si>
    <t>ท่าสาป</t>
  </si>
  <si>
    <t>ยะหา</t>
  </si>
  <si>
    <t>ปะแต</t>
  </si>
  <si>
    <t>ละแอ</t>
  </si>
  <si>
    <t>บาโร๊ะ</t>
  </si>
  <si>
    <t>รามัน</t>
  </si>
  <si>
    <t>กายูบอเกาะ</t>
  </si>
  <si>
    <t>ตะโล๊ะหะลอ</t>
  </si>
  <si>
    <t>เกะรอ</t>
  </si>
  <si>
    <t>บาลอ</t>
  </si>
  <si>
    <t>อาซ่อง</t>
  </si>
  <si>
    <t>ธารโต</t>
  </si>
  <si>
    <t>แม่หวาด</t>
  </si>
  <si>
    <t>คีรีเขต</t>
  </si>
  <si>
    <t>9 ธ.ค. 56</t>
  </si>
  <si>
    <t>11 ธ.ค. 56</t>
  </si>
  <si>
    <t>16 ธ.ค. 56</t>
  </si>
  <si>
    <t>7,8 พ.ย. 56</t>
  </si>
  <si>
    <t>ปากน้ำปราณ</t>
  </si>
  <si>
    <t>ตากใบ</t>
  </si>
  <si>
    <t>ยี่งอ</t>
  </si>
  <si>
    <t>27 ธ.ค. 56</t>
  </si>
  <si>
    <t>3 ม.ค. 56</t>
  </si>
  <si>
    <t>2 ธ.ค. 56</t>
  </si>
  <si>
    <t>18 ธ.ค. 56</t>
  </si>
  <si>
    <t>19 ธ.ค. 56</t>
  </si>
  <si>
    <t>23 ธ.ค. 56</t>
  </si>
  <si>
    <t>20 ธ.ค. 56</t>
  </si>
  <si>
    <t>หนองจิก</t>
  </si>
  <si>
    <t>8 ม.ค. 56</t>
  </si>
  <si>
    <t>4,5 ธ.ค. 56</t>
  </si>
  <si>
    <t>2,3,4,5</t>
  </si>
  <si>
    <t>3,4,10</t>
  </si>
  <si>
    <t>บันนังสาเรง</t>
  </si>
  <si>
    <t>3,4,5,6</t>
  </si>
  <si>
    <t>14 ม.ค. 57</t>
  </si>
  <si>
    <t>20 ม.ค. 57</t>
  </si>
  <si>
    <t>2.  นางกาญจนา  ไทยอุดมทรัพย์  อายุ 52 ปี ต.บึงนคร อ.หัวหิน</t>
  </si>
  <si>
    <t>4. นายวุฒิชัย  ทองสุข อายุ 25 ปี ต.ห้วยสัตว์ใหญ่ อ.หัวหิน</t>
  </si>
  <si>
    <t>3. นางสมคิด  ดวงอัมพร  อายุ 42 ปี ต.บึงนคร อ.หัวหิน</t>
  </si>
  <si>
    <t>29 ม.ค. 57</t>
  </si>
  <si>
    <t>31 ม.ค. 56</t>
  </si>
  <si>
    <t>30 ม.ค. 57</t>
  </si>
  <si>
    <t>1 ก.พ. 57</t>
  </si>
  <si>
    <t>หนองแก</t>
  </si>
  <si>
    <t>4 ก.พ. 57</t>
  </si>
  <si>
    <t>3 ก.พ. 57</t>
  </si>
  <si>
    <t>5 ก.พ. 57</t>
  </si>
  <si>
    <t>17 ก.พ. 57</t>
  </si>
  <si>
    <t>1-18</t>
  </si>
  <si>
    <t>1-23</t>
  </si>
  <si>
    <t>1,2,3,4,5,6,8,10,12,13,14</t>
  </si>
  <si>
    <t>นากระตาม</t>
  </si>
  <si>
    <t>สลุย</t>
  </si>
  <si>
    <t>1,4,5,6,7,8</t>
  </si>
  <si>
    <t>ทุ่งคา</t>
  </si>
  <si>
    <t>บางลึก</t>
  </si>
  <si>
    <t>1,2,4,5,6,8,9</t>
  </si>
  <si>
    <t>2,3,5,9</t>
  </si>
  <si>
    <t>หาทรายรี</t>
  </si>
  <si>
    <t>1,2,3,4,6,7,8,10</t>
  </si>
  <si>
    <t>2,3,4,5,7,8,10</t>
  </si>
  <si>
    <t>จ.กระบี่</t>
  </si>
  <si>
    <t>จ.นราธิวาส</t>
  </si>
  <si>
    <t>จ.ระนอง</t>
  </si>
  <si>
    <t>จ.ชุมพร</t>
  </si>
  <si>
    <t>จ.สตูล</t>
  </si>
  <si>
    <t>จ.ยะลา</t>
  </si>
  <si>
    <t>จ.สุราษฎร์ธานี</t>
  </si>
  <si>
    <t>จ.พัทลุง</t>
  </si>
  <si>
    <t>จ.ตรัง</t>
  </si>
  <si>
    <t>จ.นครศรีธรรมราช</t>
  </si>
  <si>
    <t>จ.สงขลา</t>
  </si>
  <si>
    <t>จ.ปัตตานี</t>
  </si>
  <si>
    <t>7 ธ.ค. 56</t>
  </si>
  <si>
    <t>8 ธ.ค. 56</t>
  </si>
  <si>
    <t>สถานการณ์อุทกภัยปี 2556</t>
  </si>
  <si>
    <t>ระหว่างเดือนพฤศจิกายน 2556 - กุมภาพันธ์ 2557</t>
  </si>
  <si>
    <t>เต็นท์/ที่อาศัยชั่วคราว</t>
  </si>
  <si>
    <t>สถานการณ์อุทกภัย ปี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</si>
</sst>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name val="TH SarabunPSK"/>
      <family val="2"/>
    </font>
    <font>
      <sz val="18"/>
      <color rgb="FFFF0000"/>
      <name val="TH SarabunPSK"/>
      <family val="2"/>
    </font>
    <font>
      <sz val="14"/>
      <name val="Cordia New"/>
      <family val="2"/>
    </font>
    <font>
      <sz val="18"/>
      <color rgb="FF660033"/>
      <name val="TH SarabunPSK"/>
      <family val="2"/>
    </font>
    <font>
      <b/>
      <sz val="18"/>
      <color rgb="FF660033"/>
      <name val="TH SarabunPSK"/>
      <family val="2"/>
    </font>
    <font>
      <strike/>
      <sz val="18"/>
      <name val="TH SarabunPSK"/>
      <family val="2"/>
    </font>
    <font>
      <b/>
      <sz val="2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3" fontId="1" fillId="3" borderId="9" xfId="0" applyNumberFormat="1" applyFont="1" applyFill="1" applyBorder="1" applyAlignment="1">
      <alignment horizontal="center" vertical="center" textRotation="90" wrapText="1"/>
    </xf>
    <xf numFmtId="3" fontId="1" fillId="2" borderId="9" xfId="0" applyNumberFormat="1" applyFont="1" applyFill="1" applyBorder="1" applyAlignment="1">
      <alignment horizontal="center" vertical="center" wrapText="1" shrinkToFit="1"/>
    </xf>
    <xf numFmtId="49" fontId="1" fillId="4" borderId="9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3" fontId="3" fillId="5" borderId="9" xfId="0" applyNumberFormat="1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textRotation="90" wrapText="1"/>
    </xf>
    <xf numFmtId="3" fontId="5" fillId="3" borderId="10" xfId="0" applyNumberFormat="1" applyFont="1" applyFill="1" applyBorder="1" applyAlignment="1">
      <alignment horizontal="center" vertical="center" textRotation="90" wrapText="1"/>
    </xf>
    <xf numFmtId="3" fontId="5" fillId="3" borderId="2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2" fillId="5" borderId="9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3" fontId="2" fillId="6" borderId="11" xfId="0" applyNumberFormat="1" applyFont="1" applyFill="1" applyBorder="1" applyAlignment="1">
      <alignment horizontal="center" wrapText="1"/>
    </xf>
    <xf numFmtId="0" fontId="2" fillId="6" borderId="11" xfId="0" applyNumberFormat="1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3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horizontal="center" wrapText="1"/>
    </xf>
    <xf numFmtId="3" fontId="2" fillId="6" borderId="9" xfId="0" applyNumberFormat="1" applyFont="1" applyFill="1" applyBorder="1" applyAlignment="1">
      <alignment horizontal="center" wrapText="1"/>
    </xf>
    <xf numFmtId="0" fontId="2" fillId="6" borderId="9" xfId="0" applyNumberFormat="1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/>
    <xf numFmtId="3" fontId="1" fillId="4" borderId="8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8" fillId="5" borderId="9" xfId="0" applyNumberFormat="1" applyFont="1" applyFill="1" applyBorder="1" applyAlignment="1">
      <alignment horizontal="center"/>
    </xf>
    <xf numFmtId="49" fontId="8" fillId="5" borderId="9" xfId="0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T690"/>
  <sheetViews>
    <sheetView topLeftCell="M1" zoomScale="55" zoomScaleNormal="55" workbookViewId="0">
      <selection activeCell="A2" sqref="A2:BT2"/>
    </sheetView>
  </sheetViews>
  <sheetFormatPr defaultColWidth="9.125" defaultRowHeight="27.75" x14ac:dyDescent="0.65"/>
  <cols>
    <col min="1" max="1" width="15.25" style="11" bestFit="1" customWidth="1"/>
    <col min="2" max="2" width="15.875" style="11" bestFit="1" customWidth="1"/>
    <col min="3" max="3" width="8.25" style="11" bestFit="1" customWidth="1"/>
    <col min="4" max="4" width="18.375" style="13" bestFit="1" customWidth="1"/>
    <col min="5" max="5" width="17.625" style="13" bestFit="1" customWidth="1"/>
    <col min="6" max="6" width="20.625" style="12" customWidth="1"/>
    <col min="7" max="8" width="20.75" style="11" bestFit="1" customWidth="1"/>
    <col min="9" max="9" width="29.75" style="13" customWidth="1"/>
    <col min="10" max="10" width="9" style="11" bestFit="1" customWidth="1"/>
    <col min="11" max="11" width="18" style="11" bestFit="1" customWidth="1"/>
    <col min="12" max="12" width="15.25" style="11" bestFit="1" customWidth="1"/>
    <col min="13" max="17" width="9.625" style="11" bestFit="1" customWidth="1"/>
    <col min="18" max="19" width="12.875" style="11" bestFit="1" customWidth="1"/>
    <col min="20" max="24" width="9.625" style="11" bestFit="1" customWidth="1"/>
    <col min="25" max="26" width="9" style="11" customWidth="1"/>
    <col min="27" max="27" width="9.625" style="11" bestFit="1" customWidth="1"/>
    <col min="28" max="28" width="10.75" style="11" customWidth="1"/>
    <col min="29" max="29" width="9.75" style="11" bestFit="1" customWidth="1"/>
    <col min="30" max="30" width="9.625" style="11" bestFit="1" customWidth="1"/>
    <col min="31" max="31" width="10.375" style="11" customWidth="1"/>
    <col min="32" max="32" width="9.75" style="11" customWidth="1"/>
    <col min="33" max="33" width="8.875" style="11" customWidth="1"/>
    <col min="34" max="34" width="15.125" style="12" customWidth="1"/>
    <col min="35" max="41" width="9.625" style="11" bestFit="1" customWidth="1"/>
    <col min="42" max="42" width="8.375" style="11" customWidth="1"/>
    <col min="43" max="43" width="9.625" style="11" bestFit="1" customWidth="1"/>
    <col min="44" max="44" width="10.125" style="11" customWidth="1"/>
    <col min="45" max="45" width="9.75" style="11" customWidth="1"/>
    <col min="46" max="46" width="9.625" style="11" bestFit="1" customWidth="1"/>
    <col min="47" max="47" width="16.375" style="11" bestFit="1" customWidth="1"/>
    <col min="48" max="48" width="7" style="11" bestFit="1" customWidth="1"/>
    <col min="49" max="49" width="8" style="11" customWidth="1"/>
    <col min="50" max="52" width="7" style="11" bestFit="1" customWidth="1"/>
    <col min="53" max="53" width="8.75" style="11" customWidth="1"/>
    <col min="54" max="55" width="7" style="11" bestFit="1" customWidth="1"/>
    <col min="56" max="56" width="10.125" style="11" customWidth="1"/>
    <col min="57" max="57" width="9.625" style="11" bestFit="1" customWidth="1"/>
    <col min="58" max="59" width="7.625" style="11" customWidth="1"/>
    <col min="60" max="60" width="7" style="11" bestFit="1" customWidth="1"/>
    <col min="61" max="61" width="18.75" style="11" bestFit="1" customWidth="1"/>
    <col min="62" max="63" width="7" style="11" bestFit="1" customWidth="1"/>
    <col min="64" max="65" width="9.625" style="11" bestFit="1" customWidth="1"/>
    <col min="66" max="66" width="9.75" style="11" bestFit="1" customWidth="1"/>
    <col min="67" max="67" width="8.25" style="11" customWidth="1"/>
    <col min="68" max="68" width="12.875" style="11" bestFit="1" customWidth="1"/>
    <col min="69" max="69" width="11.75" style="11" bestFit="1" customWidth="1"/>
    <col min="70" max="70" width="10" style="11" bestFit="1" customWidth="1"/>
    <col min="71" max="71" width="9.25" style="11" bestFit="1" customWidth="1"/>
    <col min="72" max="72" width="13.875" style="11" bestFit="1" customWidth="1"/>
    <col min="73" max="16384" width="9.125" style="11"/>
  </cols>
  <sheetData>
    <row r="1" spans="1:72" x14ac:dyDescent="0.65">
      <c r="A1" s="87" t="s">
        <v>1098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</row>
    <row r="2" spans="1:72" x14ac:dyDescent="0.65">
      <c r="A2" s="87" t="s">
        <v>1096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</row>
    <row r="3" spans="1:72" s="5" customFormat="1" ht="27.75" customHeight="1" x14ac:dyDescent="0.2">
      <c r="A3" s="101" t="s">
        <v>0</v>
      </c>
      <c r="B3" s="103" t="s">
        <v>1</v>
      </c>
      <c r="C3" s="96" t="s">
        <v>2</v>
      </c>
      <c r="D3" s="85" t="s">
        <v>3</v>
      </c>
      <c r="E3" s="85" t="s">
        <v>4</v>
      </c>
      <c r="F3" s="96" t="s">
        <v>5</v>
      </c>
      <c r="G3" s="96" t="s">
        <v>6</v>
      </c>
      <c r="H3" s="96" t="s">
        <v>7</v>
      </c>
      <c r="I3" s="85" t="s">
        <v>8</v>
      </c>
      <c r="J3" s="96" t="s">
        <v>9</v>
      </c>
      <c r="K3" s="98" t="s">
        <v>10</v>
      </c>
      <c r="L3" s="99"/>
      <c r="M3" s="99"/>
      <c r="N3" s="99"/>
      <c r="O3" s="99"/>
      <c r="P3" s="99"/>
      <c r="Q3" s="100"/>
      <c r="R3" s="88" t="s">
        <v>11</v>
      </c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  <c r="AI3" s="88" t="s">
        <v>12</v>
      </c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90"/>
      <c r="AV3" s="91" t="s">
        <v>13</v>
      </c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3"/>
      <c r="BQ3" s="94" t="s">
        <v>14</v>
      </c>
      <c r="BR3" s="95"/>
      <c r="BS3" s="95"/>
      <c r="BT3" s="95"/>
    </row>
    <row r="4" spans="1:72" s="30" customFormat="1" ht="165" customHeight="1" thickBot="1" x14ac:dyDescent="0.25">
      <c r="A4" s="102"/>
      <c r="B4" s="104"/>
      <c r="C4" s="97"/>
      <c r="D4" s="86"/>
      <c r="E4" s="86"/>
      <c r="F4" s="97"/>
      <c r="G4" s="97"/>
      <c r="H4" s="97"/>
      <c r="I4" s="86"/>
      <c r="J4" s="97"/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  <c r="AB4" s="25" t="s">
        <v>32</v>
      </c>
      <c r="AC4" s="25" t="s">
        <v>33</v>
      </c>
      <c r="AD4" s="25" t="s">
        <v>34</v>
      </c>
      <c r="AE4" s="26" t="s">
        <v>35</v>
      </c>
      <c r="AF4" s="26" t="s">
        <v>36</v>
      </c>
      <c r="AG4" s="26" t="s">
        <v>37</v>
      </c>
      <c r="AH4" s="25" t="s">
        <v>38</v>
      </c>
      <c r="AI4" s="25" t="s">
        <v>39</v>
      </c>
      <c r="AJ4" s="25" t="s">
        <v>40</v>
      </c>
      <c r="AK4" s="25" t="s">
        <v>41</v>
      </c>
      <c r="AL4" s="25" t="s">
        <v>42</v>
      </c>
      <c r="AM4" s="25" t="s">
        <v>43</v>
      </c>
      <c r="AN4" s="25" t="s">
        <v>44</v>
      </c>
      <c r="AO4" s="25" t="s">
        <v>45</v>
      </c>
      <c r="AP4" s="25" t="s">
        <v>46</v>
      </c>
      <c r="AQ4" s="25" t="s">
        <v>47</v>
      </c>
      <c r="AR4" s="25" t="s">
        <v>48</v>
      </c>
      <c r="AS4" s="27" t="s">
        <v>49</v>
      </c>
      <c r="AT4" s="25" t="s">
        <v>50</v>
      </c>
      <c r="AU4" s="28" t="s">
        <v>51</v>
      </c>
      <c r="AV4" s="25" t="s">
        <v>52</v>
      </c>
      <c r="AW4" s="25" t="s">
        <v>53</v>
      </c>
      <c r="AX4" s="25" t="s">
        <v>54</v>
      </c>
      <c r="AY4" s="25" t="s">
        <v>55</v>
      </c>
      <c r="AZ4" s="25" t="s">
        <v>56</v>
      </c>
      <c r="BA4" s="25" t="s">
        <v>57</v>
      </c>
      <c r="BB4" s="25" t="s">
        <v>58</v>
      </c>
      <c r="BC4" s="25" t="s">
        <v>59</v>
      </c>
      <c r="BD4" s="25" t="s">
        <v>60</v>
      </c>
      <c r="BE4" s="25" t="s">
        <v>61</v>
      </c>
      <c r="BF4" s="25" t="s">
        <v>62</v>
      </c>
      <c r="BG4" s="25" t="s">
        <v>63</v>
      </c>
      <c r="BH4" s="25" t="s">
        <v>64</v>
      </c>
      <c r="BI4" s="25" t="s">
        <v>65</v>
      </c>
      <c r="BJ4" s="25" t="s">
        <v>66</v>
      </c>
      <c r="BK4" s="25" t="s">
        <v>67</v>
      </c>
      <c r="BL4" s="25" t="s">
        <v>68</v>
      </c>
      <c r="BM4" s="25" t="s">
        <v>69</v>
      </c>
      <c r="BN4" s="25" t="s">
        <v>70</v>
      </c>
      <c r="BO4" s="25" t="s">
        <v>71</v>
      </c>
      <c r="BP4" s="25" t="s">
        <v>72</v>
      </c>
      <c r="BQ4" s="29" t="s">
        <v>73</v>
      </c>
      <c r="BR4" s="29" t="s">
        <v>74</v>
      </c>
      <c r="BS4" s="29" t="s">
        <v>75</v>
      </c>
      <c r="BT4" s="29" t="s">
        <v>76</v>
      </c>
    </row>
    <row r="5" spans="1:72" s="8" customFormat="1" x14ac:dyDescent="0.2">
      <c r="A5" s="4" t="s">
        <v>77</v>
      </c>
      <c r="B5" s="4" t="s">
        <v>78</v>
      </c>
      <c r="C5" s="4">
        <v>3</v>
      </c>
      <c r="D5" s="3" t="s">
        <v>79</v>
      </c>
      <c r="E5" s="3">
        <v>5</v>
      </c>
      <c r="F5" s="4" t="s">
        <v>80</v>
      </c>
      <c r="G5" s="4" t="s">
        <v>81</v>
      </c>
      <c r="H5" s="4" t="s">
        <v>82</v>
      </c>
      <c r="I5" s="3">
        <v>9</v>
      </c>
      <c r="J5" s="4" t="s">
        <v>83</v>
      </c>
      <c r="K5" s="4" t="s">
        <v>15</v>
      </c>
      <c r="L5" s="4" t="s">
        <v>84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/>
      <c r="Z5" s="4">
        <v>26</v>
      </c>
      <c r="AA5" s="4">
        <v>27</v>
      </c>
      <c r="AB5" s="4"/>
      <c r="AC5" s="4">
        <v>28</v>
      </c>
      <c r="AD5" s="4">
        <v>29</v>
      </c>
      <c r="AE5" s="4"/>
      <c r="AF5" s="4"/>
      <c r="AG5" s="4"/>
      <c r="AH5" s="4">
        <v>25</v>
      </c>
      <c r="AI5" s="4">
        <v>30</v>
      </c>
      <c r="AJ5" s="4">
        <v>31</v>
      </c>
      <c r="AK5" s="4">
        <v>32</v>
      </c>
      <c r="AL5" s="4">
        <v>33</v>
      </c>
      <c r="AM5" s="4">
        <v>34</v>
      </c>
      <c r="AN5" s="4">
        <v>35</v>
      </c>
      <c r="AO5" s="4">
        <v>36</v>
      </c>
      <c r="AP5" s="4"/>
      <c r="AQ5" s="4">
        <v>37</v>
      </c>
      <c r="AR5" s="4">
        <v>38</v>
      </c>
      <c r="AS5" s="6">
        <v>39</v>
      </c>
      <c r="AT5" s="4">
        <v>40</v>
      </c>
      <c r="AU5" s="4">
        <v>41</v>
      </c>
      <c r="AV5" s="4"/>
      <c r="AW5" s="4">
        <v>42</v>
      </c>
      <c r="AX5" s="4"/>
      <c r="AY5" s="4"/>
      <c r="AZ5" s="4"/>
      <c r="BA5" s="4">
        <v>43</v>
      </c>
      <c r="BB5" s="4"/>
      <c r="BC5" s="4"/>
      <c r="BD5" s="4"/>
      <c r="BE5" s="4">
        <v>44</v>
      </c>
      <c r="BF5" s="4"/>
      <c r="BG5" s="4"/>
      <c r="BH5" s="4"/>
      <c r="BI5" s="4">
        <v>45</v>
      </c>
      <c r="BJ5" s="4"/>
      <c r="BK5" s="4"/>
      <c r="BL5" s="4">
        <v>46</v>
      </c>
      <c r="BM5" s="4">
        <v>47</v>
      </c>
      <c r="BN5" s="4">
        <v>48</v>
      </c>
      <c r="BO5" s="4"/>
      <c r="BP5" s="4"/>
      <c r="BQ5" s="4">
        <v>49</v>
      </c>
      <c r="BR5" s="7"/>
      <c r="BS5" s="4"/>
      <c r="BT5" s="4"/>
    </row>
    <row r="6" spans="1:72" x14ac:dyDescent="0.65">
      <c r="A6" s="36" t="s">
        <v>158</v>
      </c>
      <c r="B6" s="36" t="s">
        <v>372</v>
      </c>
      <c r="C6" s="36">
        <v>1</v>
      </c>
      <c r="D6" s="37" t="s">
        <v>958</v>
      </c>
      <c r="E6" s="37" t="s">
        <v>943</v>
      </c>
      <c r="F6" s="38" t="s">
        <v>90</v>
      </c>
      <c r="G6" s="36" t="s">
        <v>189</v>
      </c>
      <c r="H6" s="36" t="s">
        <v>963</v>
      </c>
      <c r="I6" s="37" t="s">
        <v>248</v>
      </c>
      <c r="J6" s="36">
        <v>4</v>
      </c>
      <c r="K6" s="36">
        <v>30919</v>
      </c>
      <c r="L6" s="36">
        <v>10381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8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>
        <v>5</v>
      </c>
      <c r="AX6" s="36">
        <v>36</v>
      </c>
      <c r="AY6" s="36"/>
      <c r="AZ6" s="36"/>
      <c r="BA6" s="36"/>
      <c r="BB6" s="36"/>
      <c r="BC6" s="36"/>
      <c r="BD6" s="36"/>
      <c r="BE6" s="36">
        <v>1</v>
      </c>
      <c r="BF6" s="36"/>
      <c r="BG6" s="36"/>
      <c r="BH6" s="36">
        <v>32</v>
      </c>
      <c r="BI6" s="36">
        <v>780</v>
      </c>
      <c r="BJ6" s="36"/>
      <c r="BK6" s="36"/>
      <c r="BL6" s="36"/>
      <c r="BM6" s="36">
        <v>3060</v>
      </c>
      <c r="BN6" s="36"/>
      <c r="BO6" s="36"/>
      <c r="BP6" s="36"/>
      <c r="BQ6" s="36"/>
      <c r="BR6" s="36"/>
      <c r="BS6" s="36"/>
      <c r="BT6" s="36"/>
    </row>
    <row r="7" spans="1:72" x14ac:dyDescent="0.65">
      <c r="A7" s="36" t="s">
        <v>158</v>
      </c>
      <c r="B7" s="36" t="s">
        <v>372</v>
      </c>
      <c r="C7" s="36"/>
      <c r="D7" s="37" t="s">
        <v>959</v>
      </c>
      <c r="E7" s="37" t="s">
        <v>943</v>
      </c>
      <c r="F7" s="38" t="s">
        <v>90</v>
      </c>
      <c r="G7" s="36"/>
      <c r="H7" s="36" t="s">
        <v>964</v>
      </c>
      <c r="I7" s="37" t="s">
        <v>411</v>
      </c>
      <c r="J7" s="36">
        <v>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8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</row>
    <row r="8" spans="1:72" x14ac:dyDescent="0.65">
      <c r="A8" s="36" t="s">
        <v>158</v>
      </c>
      <c r="B8" s="36" t="s">
        <v>372</v>
      </c>
      <c r="C8" s="36"/>
      <c r="D8" s="37" t="s">
        <v>960</v>
      </c>
      <c r="E8" s="37" t="s">
        <v>943</v>
      </c>
      <c r="F8" s="38" t="s">
        <v>90</v>
      </c>
      <c r="G8" s="36"/>
      <c r="H8" s="36" t="s">
        <v>965</v>
      </c>
      <c r="I8" s="37" t="s">
        <v>966</v>
      </c>
      <c r="J8" s="36">
        <v>4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8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</row>
    <row r="9" spans="1:72" x14ac:dyDescent="0.65">
      <c r="A9" s="36" t="s">
        <v>158</v>
      </c>
      <c r="B9" s="36" t="s">
        <v>372</v>
      </c>
      <c r="C9" s="36"/>
      <c r="D9" s="37" t="s">
        <v>961</v>
      </c>
      <c r="E9" s="37" t="s">
        <v>943</v>
      </c>
      <c r="F9" s="38" t="s">
        <v>90</v>
      </c>
      <c r="G9" s="36"/>
      <c r="H9" s="36" t="s">
        <v>967</v>
      </c>
      <c r="I9" s="37" t="s">
        <v>347</v>
      </c>
      <c r="J9" s="36">
        <v>1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8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</row>
    <row r="10" spans="1:72" x14ac:dyDescent="0.65">
      <c r="A10" s="36" t="s">
        <v>158</v>
      </c>
      <c r="B10" s="36" t="s">
        <v>372</v>
      </c>
      <c r="C10" s="36"/>
      <c r="D10" s="37" t="s">
        <v>962</v>
      </c>
      <c r="E10" s="37" t="s">
        <v>943</v>
      </c>
      <c r="F10" s="38" t="s">
        <v>90</v>
      </c>
      <c r="G10" s="36"/>
      <c r="H10" s="36" t="s">
        <v>968</v>
      </c>
      <c r="I10" s="37" t="s">
        <v>99</v>
      </c>
      <c r="J10" s="36">
        <v>8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8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</row>
    <row r="11" spans="1:72" x14ac:dyDescent="0.65">
      <c r="A11" s="36" t="s">
        <v>158</v>
      </c>
      <c r="B11" s="36" t="s">
        <v>372</v>
      </c>
      <c r="C11" s="36"/>
      <c r="D11" s="37" t="s">
        <v>962</v>
      </c>
      <c r="E11" s="37" t="s">
        <v>943</v>
      </c>
      <c r="F11" s="38" t="s">
        <v>90</v>
      </c>
      <c r="G11" s="36"/>
      <c r="H11" s="36" t="s">
        <v>969</v>
      </c>
      <c r="I11" s="37" t="s">
        <v>347</v>
      </c>
      <c r="J11" s="36">
        <v>1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</row>
    <row r="12" spans="1:72" x14ac:dyDescent="0.65">
      <c r="A12" s="36" t="s">
        <v>158</v>
      </c>
      <c r="B12" s="36" t="s">
        <v>372</v>
      </c>
      <c r="C12" s="36"/>
      <c r="D12" s="37" t="s">
        <v>970</v>
      </c>
      <c r="E12" s="37" t="s">
        <v>814</v>
      </c>
      <c r="F12" s="38" t="s">
        <v>90</v>
      </c>
      <c r="G12" s="36" t="s">
        <v>190</v>
      </c>
      <c r="H12" s="36" t="s">
        <v>981</v>
      </c>
      <c r="I12" s="37" t="s">
        <v>982</v>
      </c>
      <c r="J12" s="36">
        <v>3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8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</row>
    <row r="13" spans="1:72" x14ac:dyDescent="0.65">
      <c r="A13" s="36" t="s">
        <v>158</v>
      </c>
      <c r="B13" s="36" t="s">
        <v>372</v>
      </c>
      <c r="C13" s="36"/>
      <c r="D13" s="37" t="s">
        <v>971</v>
      </c>
      <c r="E13" s="37" t="s">
        <v>814</v>
      </c>
      <c r="F13" s="38" t="s">
        <v>90</v>
      </c>
      <c r="G13" s="36"/>
      <c r="H13" s="36" t="s">
        <v>983</v>
      </c>
      <c r="I13" s="37" t="s">
        <v>248</v>
      </c>
      <c r="J13" s="36">
        <v>4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8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</row>
    <row r="14" spans="1:72" x14ac:dyDescent="0.65">
      <c r="A14" s="36" t="s">
        <v>158</v>
      </c>
      <c r="B14" s="36" t="s">
        <v>372</v>
      </c>
      <c r="C14" s="36"/>
      <c r="D14" s="37" t="s">
        <v>972</v>
      </c>
      <c r="E14" s="37" t="s">
        <v>814</v>
      </c>
      <c r="F14" s="38" t="s">
        <v>90</v>
      </c>
      <c r="G14" s="36"/>
      <c r="H14" s="36" t="s">
        <v>984</v>
      </c>
      <c r="I14" s="37" t="s">
        <v>251</v>
      </c>
      <c r="J14" s="36">
        <v>5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8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</row>
    <row r="15" spans="1:72" x14ac:dyDescent="0.65">
      <c r="A15" s="36" t="s">
        <v>158</v>
      </c>
      <c r="B15" s="36" t="s">
        <v>372</v>
      </c>
      <c r="C15" s="36"/>
      <c r="D15" s="37" t="s">
        <v>973</v>
      </c>
      <c r="E15" s="37" t="s">
        <v>814</v>
      </c>
      <c r="F15" s="38" t="s">
        <v>90</v>
      </c>
      <c r="G15" s="36"/>
      <c r="H15" s="36" t="s">
        <v>985</v>
      </c>
      <c r="I15" s="37" t="s">
        <v>986</v>
      </c>
      <c r="J15" s="36">
        <v>8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8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</row>
    <row r="16" spans="1:72" x14ac:dyDescent="0.65">
      <c r="A16" s="36" t="s">
        <v>158</v>
      </c>
      <c r="B16" s="36" t="s">
        <v>372</v>
      </c>
      <c r="C16" s="36"/>
      <c r="D16" s="37" t="s">
        <v>974</v>
      </c>
      <c r="E16" s="37" t="s">
        <v>814</v>
      </c>
      <c r="F16" s="38" t="s">
        <v>90</v>
      </c>
      <c r="G16" s="36"/>
      <c r="H16" s="36" t="s">
        <v>987</v>
      </c>
      <c r="I16" s="37" t="s">
        <v>248</v>
      </c>
      <c r="J16" s="36">
        <v>4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8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</row>
    <row r="17" spans="1:72" x14ac:dyDescent="0.65">
      <c r="A17" s="36" t="s">
        <v>158</v>
      </c>
      <c r="B17" s="36" t="s">
        <v>372</v>
      </c>
      <c r="C17" s="36"/>
      <c r="D17" s="37" t="s">
        <v>975</v>
      </c>
      <c r="E17" s="37" t="s">
        <v>814</v>
      </c>
      <c r="F17" s="38" t="s">
        <v>90</v>
      </c>
      <c r="G17" s="36"/>
      <c r="H17" s="36" t="s">
        <v>988</v>
      </c>
      <c r="I17" s="37" t="s">
        <v>99</v>
      </c>
      <c r="J17" s="36">
        <v>8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8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</row>
    <row r="18" spans="1:72" x14ac:dyDescent="0.65">
      <c r="A18" s="36" t="s">
        <v>158</v>
      </c>
      <c r="B18" s="36" t="s">
        <v>372</v>
      </c>
      <c r="C18" s="36"/>
      <c r="D18" s="37" t="s">
        <v>976</v>
      </c>
      <c r="E18" s="37" t="s">
        <v>814</v>
      </c>
      <c r="F18" s="38" t="s">
        <v>90</v>
      </c>
      <c r="G18" s="36"/>
      <c r="H18" s="36" t="s">
        <v>989</v>
      </c>
      <c r="I18" s="37" t="s">
        <v>300</v>
      </c>
      <c r="J18" s="36">
        <v>6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8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</row>
    <row r="19" spans="1:72" x14ac:dyDescent="0.65">
      <c r="A19" s="36" t="s">
        <v>158</v>
      </c>
      <c r="B19" s="36" t="s">
        <v>372</v>
      </c>
      <c r="C19" s="36"/>
      <c r="D19" s="37" t="s">
        <v>977</v>
      </c>
      <c r="E19" s="37" t="s">
        <v>814</v>
      </c>
      <c r="F19" s="38" t="s">
        <v>90</v>
      </c>
      <c r="G19" s="36"/>
      <c r="H19" s="36" t="s">
        <v>990</v>
      </c>
      <c r="I19" s="37" t="s">
        <v>885</v>
      </c>
      <c r="J19" s="36">
        <v>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8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</row>
    <row r="20" spans="1:72" x14ac:dyDescent="0.65">
      <c r="A20" s="36" t="s">
        <v>158</v>
      </c>
      <c r="B20" s="36" t="s">
        <v>372</v>
      </c>
      <c r="C20" s="36"/>
      <c r="D20" s="37" t="s">
        <v>978</v>
      </c>
      <c r="E20" s="37" t="s">
        <v>814</v>
      </c>
      <c r="F20" s="38" t="s">
        <v>90</v>
      </c>
      <c r="G20" s="36"/>
      <c r="H20" s="36" t="s">
        <v>991</v>
      </c>
      <c r="I20" s="37" t="s">
        <v>251</v>
      </c>
      <c r="J20" s="36">
        <v>5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8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</row>
    <row r="21" spans="1:72" x14ac:dyDescent="0.65">
      <c r="A21" s="36" t="s">
        <v>158</v>
      </c>
      <c r="B21" s="36" t="s">
        <v>372</v>
      </c>
      <c r="C21" s="36"/>
      <c r="D21" s="37" t="s">
        <v>979</v>
      </c>
      <c r="E21" s="37" t="s">
        <v>814</v>
      </c>
      <c r="F21" s="38" t="s">
        <v>90</v>
      </c>
      <c r="G21" s="36"/>
      <c r="H21" s="36" t="s">
        <v>992</v>
      </c>
      <c r="I21" s="37" t="s">
        <v>99</v>
      </c>
      <c r="J21" s="36">
        <v>8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8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</row>
    <row r="22" spans="1:72" x14ac:dyDescent="0.65">
      <c r="A22" s="36" t="s">
        <v>158</v>
      </c>
      <c r="B22" s="36" t="s">
        <v>372</v>
      </c>
      <c r="C22" s="36"/>
      <c r="D22" s="37" t="s">
        <v>980</v>
      </c>
      <c r="E22" s="37" t="s">
        <v>814</v>
      </c>
      <c r="F22" s="38" t="s">
        <v>90</v>
      </c>
      <c r="G22" s="36"/>
      <c r="H22" s="36" t="s">
        <v>993</v>
      </c>
      <c r="I22" s="37" t="s">
        <v>994</v>
      </c>
      <c r="J22" s="36">
        <v>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8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</row>
    <row r="23" spans="1:72" x14ac:dyDescent="0.65">
      <c r="A23" s="36" t="s">
        <v>158</v>
      </c>
      <c r="B23" s="36" t="s">
        <v>372</v>
      </c>
      <c r="C23" s="36"/>
      <c r="D23" s="37" t="s">
        <v>555</v>
      </c>
      <c r="E23" s="37" t="s">
        <v>814</v>
      </c>
      <c r="F23" s="38" t="s">
        <v>90</v>
      </c>
      <c r="G23" s="36" t="s">
        <v>191</v>
      </c>
      <c r="H23" s="36" t="s">
        <v>995</v>
      </c>
      <c r="I23" s="37" t="s">
        <v>248</v>
      </c>
      <c r="J23" s="36">
        <v>4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8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</row>
    <row r="24" spans="1:72" x14ac:dyDescent="0.65">
      <c r="A24" s="36" t="s">
        <v>158</v>
      </c>
      <c r="B24" s="36" t="s">
        <v>372</v>
      </c>
      <c r="C24" s="36"/>
      <c r="D24" s="37" t="s">
        <v>555</v>
      </c>
      <c r="E24" s="37" t="s">
        <v>814</v>
      </c>
      <c r="F24" s="38" t="s">
        <v>90</v>
      </c>
      <c r="G24" s="36"/>
      <c r="H24" s="36" t="s">
        <v>996</v>
      </c>
      <c r="I24" s="37" t="s">
        <v>464</v>
      </c>
      <c r="J24" s="36">
        <v>3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8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</row>
    <row r="25" spans="1:72" x14ac:dyDescent="0.65">
      <c r="A25" s="36" t="s">
        <v>158</v>
      </c>
      <c r="B25" s="36" t="s">
        <v>372</v>
      </c>
      <c r="C25" s="36"/>
      <c r="D25" s="37" t="s">
        <v>555</v>
      </c>
      <c r="E25" s="37" t="s">
        <v>814</v>
      </c>
      <c r="F25" s="38" t="s">
        <v>90</v>
      </c>
      <c r="G25" s="36"/>
      <c r="H25" s="36" t="s">
        <v>997</v>
      </c>
      <c r="I25" s="37" t="s">
        <v>998</v>
      </c>
      <c r="J25" s="36">
        <v>3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8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</row>
    <row r="26" spans="1:72" x14ac:dyDescent="0.65">
      <c r="A26" s="36" t="s">
        <v>158</v>
      </c>
      <c r="B26" s="36" t="s">
        <v>372</v>
      </c>
      <c r="C26" s="36"/>
      <c r="D26" s="37" t="s">
        <v>555</v>
      </c>
      <c r="E26" s="37" t="s">
        <v>814</v>
      </c>
      <c r="F26" s="38" t="s">
        <v>90</v>
      </c>
      <c r="G26" s="36"/>
      <c r="H26" s="36" t="s">
        <v>999</v>
      </c>
      <c r="I26" s="37" t="s">
        <v>1000</v>
      </c>
      <c r="J26" s="36">
        <v>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8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</row>
    <row r="27" spans="1:72" x14ac:dyDescent="0.65">
      <c r="A27" s="36" t="s">
        <v>158</v>
      </c>
      <c r="B27" s="36" t="s">
        <v>372</v>
      </c>
      <c r="C27" s="36"/>
      <c r="D27" s="37" t="s">
        <v>958</v>
      </c>
      <c r="E27" s="37" t="s">
        <v>798</v>
      </c>
      <c r="F27" s="38" t="s">
        <v>90</v>
      </c>
      <c r="G27" s="36" t="s">
        <v>192</v>
      </c>
      <c r="H27" s="36" t="s">
        <v>1005</v>
      </c>
      <c r="I27" s="37" t="s">
        <v>300</v>
      </c>
      <c r="J27" s="36">
        <v>6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8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</row>
    <row r="28" spans="1:72" x14ac:dyDescent="0.65">
      <c r="A28" s="36" t="s">
        <v>158</v>
      </c>
      <c r="B28" s="36" t="s">
        <v>372</v>
      </c>
      <c r="C28" s="36"/>
      <c r="D28" s="37" t="s">
        <v>958</v>
      </c>
      <c r="E28" s="37" t="s">
        <v>798</v>
      </c>
      <c r="F28" s="38" t="s">
        <v>90</v>
      </c>
      <c r="G28" s="36"/>
      <c r="H28" s="36" t="s">
        <v>743</v>
      </c>
      <c r="I28" s="37" t="s">
        <v>311</v>
      </c>
      <c r="J28" s="36">
        <v>1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8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</row>
    <row r="29" spans="1:72" x14ac:dyDescent="0.65">
      <c r="A29" s="36" t="s">
        <v>158</v>
      </c>
      <c r="B29" s="36" t="s">
        <v>372</v>
      </c>
      <c r="C29" s="36"/>
      <c r="D29" s="37" t="s">
        <v>958</v>
      </c>
      <c r="E29" s="37" t="s">
        <v>798</v>
      </c>
      <c r="F29" s="38" t="s">
        <v>90</v>
      </c>
      <c r="G29" s="36"/>
      <c r="H29" s="36" t="s">
        <v>1006</v>
      </c>
      <c r="I29" s="37" t="s">
        <v>411</v>
      </c>
      <c r="J29" s="36">
        <v>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8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</row>
    <row r="30" spans="1:72" x14ac:dyDescent="0.65">
      <c r="A30" s="36" t="s">
        <v>158</v>
      </c>
      <c r="B30" s="36" t="s">
        <v>372</v>
      </c>
      <c r="C30" s="36"/>
      <c r="D30" s="37" t="s">
        <v>958</v>
      </c>
      <c r="E30" s="37" t="s">
        <v>798</v>
      </c>
      <c r="F30" s="38" t="s">
        <v>90</v>
      </c>
      <c r="G30" s="36"/>
      <c r="H30" s="36" t="s">
        <v>1007</v>
      </c>
      <c r="I30" s="37" t="s">
        <v>248</v>
      </c>
      <c r="J30" s="36">
        <v>4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8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</row>
    <row r="31" spans="1:72" x14ac:dyDescent="0.65">
      <c r="A31" s="36" t="s">
        <v>158</v>
      </c>
      <c r="B31" s="36" t="s">
        <v>372</v>
      </c>
      <c r="C31" s="36"/>
      <c r="D31" s="37" t="s">
        <v>958</v>
      </c>
      <c r="E31" s="37" t="s">
        <v>798</v>
      </c>
      <c r="F31" s="38" t="s">
        <v>90</v>
      </c>
      <c r="G31" s="36"/>
      <c r="H31" s="36" t="s">
        <v>1008</v>
      </c>
      <c r="I31" s="37" t="s">
        <v>248</v>
      </c>
      <c r="J31" s="36">
        <v>4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8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</row>
    <row r="32" spans="1:72" x14ac:dyDescent="0.65">
      <c r="A32" s="36" t="s">
        <v>158</v>
      </c>
      <c r="B32" s="36" t="s">
        <v>372</v>
      </c>
      <c r="C32" s="36"/>
      <c r="D32" s="37" t="s">
        <v>958</v>
      </c>
      <c r="E32" s="37" t="s">
        <v>798</v>
      </c>
      <c r="F32" s="38" t="s">
        <v>90</v>
      </c>
      <c r="G32" s="36"/>
      <c r="H32" s="36" t="s">
        <v>192</v>
      </c>
      <c r="I32" s="37" t="s">
        <v>251</v>
      </c>
      <c r="J32" s="36">
        <v>5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8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</row>
    <row r="33" spans="1:72" x14ac:dyDescent="0.65">
      <c r="A33" s="36" t="s">
        <v>158</v>
      </c>
      <c r="B33" s="36" t="s">
        <v>372</v>
      </c>
      <c r="C33" s="36"/>
      <c r="D33" s="37" t="s">
        <v>958</v>
      </c>
      <c r="E33" s="37" t="s">
        <v>798</v>
      </c>
      <c r="F33" s="38" t="s">
        <v>90</v>
      </c>
      <c r="G33" s="36"/>
      <c r="H33" s="36" t="s">
        <v>685</v>
      </c>
      <c r="I33" s="37" t="s">
        <v>1009</v>
      </c>
      <c r="J33" s="36">
        <v>6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8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</row>
    <row r="34" spans="1:72" x14ac:dyDescent="0.65">
      <c r="A34" s="36" t="s">
        <v>158</v>
      </c>
      <c r="B34" s="36" t="s">
        <v>372</v>
      </c>
      <c r="C34" s="36"/>
      <c r="D34" s="37" t="s">
        <v>958</v>
      </c>
      <c r="E34" s="37" t="s">
        <v>798</v>
      </c>
      <c r="F34" s="38" t="s">
        <v>90</v>
      </c>
      <c r="G34" s="36"/>
      <c r="H34" s="36" t="s">
        <v>1010</v>
      </c>
      <c r="I34" s="37" t="s">
        <v>248</v>
      </c>
      <c r="J34" s="36">
        <v>4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8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</row>
    <row r="35" spans="1:72" x14ac:dyDescent="0.65">
      <c r="A35" s="36" t="s">
        <v>158</v>
      </c>
      <c r="B35" s="36" t="s">
        <v>372</v>
      </c>
      <c r="C35" s="36"/>
      <c r="D35" s="37" t="s">
        <v>958</v>
      </c>
      <c r="E35" s="37" t="s">
        <v>798</v>
      </c>
      <c r="F35" s="38" t="s">
        <v>90</v>
      </c>
      <c r="G35" s="36"/>
      <c r="H35" s="36" t="s">
        <v>1011</v>
      </c>
      <c r="I35" s="37" t="s">
        <v>251</v>
      </c>
      <c r="J35" s="36">
        <v>5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8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</row>
    <row r="36" spans="1:72" x14ac:dyDescent="0.65">
      <c r="A36" s="36" t="s">
        <v>158</v>
      </c>
      <c r="B36" s="36" t="s">
        <v>372</v>
      </c>
      <c r="C36" s="36"/>
      <c r="D36" s="37" t="s">
        <v>959</v>
      </c>
      <c r="E36" s="37" t="s">
        <v>798</v>
      </c>
      <c r="F36" s="38" t="s">
        <v>90</v>
      </c>
      <c r="G36" s="36"/>
      <c r="H36" s="36" t="s">
        <v>1012</v>
      </c>
      <c r="I36" s="37" t="s">
        <v>300</v>
      </c>
      <c r="J36" s="36">
        <v>6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8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</row>
    <row r="37" spans="1:72" x14ac:dyDescent="0.65">
      <c r="A37" s="36" t="s">
        <v>158</v>
      </c>
      <c r="B37" s="36" t="s">
        <v>372</v>
      </c>
      <c r="C37" s="36"/>
      <c r="D37" s="37" t="s">
        <v>960</v>
      </c>
      <c r="E37" s="37" t="s">
        <v>814</v>
      </c>
      <c r="F37" s="38" t="s">
        <v>90</v>
      </c>
      <c r="G37" s="36" t="s">
        <v>234</v>
      </c>
      <c r="H37" s="36" t="s">
        <v>1013</v>
      </c>
      <c r="I37" s="37" t="s">
        <v>1014</v>
      </c>
      <c r="J37" s="36">
        <v>3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8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</row>
    <row r="38" spans="1:72" x14ac:dyDescent="0.65">
      <c r="A38" s="36" t="s">
        <v>158</v>
      </c>
      <c r="B38" s="36" t="s">
        <v>372</v>
      </c>
      <c r="C38" s="36"/>
      <c r="D38" s="37" t="s">
        <v>961</v>
      </c>
      <c r="E38" s="37" t="s">
        <v>814</v>
      </c>
      <c r="F38" s="38" t="s">
        <v>90</v>
      </c>
      <c r="G38" s="36"/>
      <c r="H38" s="36" t="s">
        <v>1015</v>
      </c>
      <c r="I38" s="37" t="s">
        <v>322</v>
      </c>
      <c r="J38" s="36">
        <v>1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8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</row>
    <row r="39" spans="1:72" x14ac:dyDescent="0.65">
      <c r="A39" s="36" t="s">
        <v>158</v>
      </c>
      <c r="B39" s="36" t="s">
        <v>372</v>
      </c>
      <c r="C39" s="36"/>
      <c r="D39" s="37" t="s">
        <v>173</v>
      </c>
      <c r="E39" s="37" t="s">
        <v>943</v>
      </c>
      <c r="F39" s="38" t="s">
        <v>90</v>
      </c>
      <c r="G39" s="36" t="s">
        <v>235</v>
      </c>
      <c r="H39" s="36" t="s">
        <v>952</v>
      </c>
      <c r="I39" s="37" t="s">
        <v>953</v>
      </c>
      <c r="J39" s="36">
        <v>3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8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</row>
    <row r="40" spans="1:72" x14ac:dyDescent="0.65">
      <c r="A40" s="36" t="s">
        <v>158</v>
      </c>
      <c r="B40" s="36" t="s">
        <v>372</v>
      </c>
      <c r="C40" s="36"/>
      <c r="D40" s="37" t="s">
        <v>173</v>
      </c>
      <c r="E40" s="37" t="s">
        <v>943</v>
      </c>
      <c r="F40" s="38" t="s">
        <v>90</v>
      </c>
      <c r="G40" s="36"/>
      <c r="H40" s="36" t="s">
        <v>954</v>
      </c>
      <c r="I40" s="37" t="s">
        <v>242</v>
      </c>
      <c r="J40" s="36">
        <v>1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8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</row>
    <row r="41" spans="1:72" x14ac:dyDescent="0.65">
      <c r="A41" s="36" t="s">
        <v>158</v>
      </c>
      <c r="B41" s="36" t="s">
        <v>372</v>
      </c>
      <c r="C41" s="36"/>
      <c r="D41" s="37" t="s">
        <v>173</v>
      </c>
      <c r="E41" s="37" t="s">
        <v>943</v>
      </c>
      <c r="F41" s="38" t="s">
        <v>90</v>
      </c>
      <c r="G41" s="36"/>
      <c r="H41" s="36" t="s">
        <v>221</v>
      </c>
      <c r="I41" s="37" t="s">
        <v>751</v>
      </c>
      <c r="J41" s="36">
        <v>3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8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</row>
    <row r="42" spans="1:72" x14ac:dyDescent="0.65">
      <c r="A42" s="36" t="s">
        <v>158</v>
      </c>
      <c r="B42" s="36" t="s">
        <v>372</v>
      </c>
      <c r="C42" s="36"/>
      <c r="D42" s="37" t="s">
        <v>173</v>
      </c>
      <c r="E42" s="37" t="s">
        <v>943</v>
      </c>
      <c r="F42" s="38" t="s">
        <v>90</v>
      </c>
      <c r="G42" s="36"/>
      <c r="H42" s="36" t="s">
        <v>955</v>
      </c>
      <c r="I42" s="37" t="s">
        <v>347</v>
      </c>
      <c r="J42" s="36">
        <v>1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8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</row>
    <row r="43" spans="1:72" x14ac:dyDescent="0.65">
      <c r="A43" s="36" t="s">
        <v>158</v>
      </c>
      <c r="B43" s="36" t="s">
        <v>372</v>
      </c>
      <c r="C43" s="36"/>
      <c r="D43" s="37" t="s">
        <v>173</v>
      </c>
      <c r="E43" s="37" t="s">
        <v>943</v>
      </c>
      <c r="F43" s="38" t="s">
        <v>90</v>
      </c>
      <c r="G43" s="36"/>
      <c r="H43" s="36" t="s">
        <v>956</v>
      </c>
      <c r="I43" s="37" t="s">
        <v>533</v>
      </c>
      <c r="J43" s="36">
        <v>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8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</row>
    <row r="44" spans="1:72" x14ac:dyDescent="0.65">
      <c r="A44" s="36" t="s">
        <v>158</v>
      </c>
      <c r="B44" s="36" t="s">
        <v>372</v>
      </c>
      <c r="C44" s="36"/>
      <c r="D44" s="37" t="s">
        <v>173</v>
      </c>
      <c r="E44" s="37" t="s">
        <v>943</v>
      </c>
      <c r="F44" s="38" t="s">
        <v>90</v>
      </c>
      <c r="G44" s="36"/>
      <c r="H44" s="36" t="s">
        <v>486</v>
      </c>
      <c r="I44" s="37" t="s">
        <v>957</v>
      </c>
      <c r="J44" s="36">
        <v>3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8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</row>
    <row r="45" spans="1:72" x14ac:dyDescent="0.65">
      <c r="A45" s="36" t="s">
        <v>158</v>
      </c>
      <c r="B45" s="36" t="s">
        <v>372</v>
      </c>
      <c r="C45" s="36"/>
      <c r="D45" s="37" t="s">
        <v>173</v>
      </c>
      <c r="E45" s="37" t="s">
        <v>943</v>
      </c>
      <c r="F45" s="38" t="s">
        <v>90</v>
      </c>
      <c r="G45" s="36" t="s">
        <v>236</v>
      </c>
      <c r="H45" s="36"/>
      <c r="I45" s="37"/>
      <c r="J45" s="36">
        <v>0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8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</row>
    <row r="46" spans="1:72" x14ac:dyDescent="0.65">
      <c r="A46" s="36" t="s">
        <v>158</v>
      </c>
      <c r="B46" s="36" t="s">
        <v>372</v>
      </c>
      <c r="C46" s="36"/>
      <c r="D46" s="37" t="s">
        <v>933</v>
      </c>
      <c r="E46" s="37" t="s">
        <v>814</v>
      </c>
      <c r="F46" s="38" t="s">
        <v>90</v>
      </c>
      <c r="G46" s="36" t="s">
        <v>193</v>
      </c>
      <c r="H46" s="36" t="s">
        <v>1001</v>
      </c>
      <c r="I46" s="37" t="s">
        <v>1002</v>
      </c>
      <c r="J46" s="36">
        <v>2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8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</row>
    <row r="47" spans="1:72" x14ac:dyDescent="0.65">
      <c r="A47" s="36" t="s">
        <v>158</v>
      </c>
      <c r="B47" s="36" t="s">
        <v>372</v>
      </c>
      <c r="C47" s="36"/>
      <c r="D47" s="37" t="s">
        <v>933</v>
      </c>
      <c r="E47" s="37" t="s">
        <v>814</v>
      </c>
      <c r="F47" s="38" t="s">
        <v>90</v>
      </c>
      <c r="G47" s="36"/>
      <c r="H47" s="36" t="s">
        <v>1003</v>
      </c>
      <c r="I47" s="37" t="s">
        <v>643</v>
      </c>
      <c r="J47" s="36">
        <v>2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8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</row>
    <row r="48" spans="1:72" x14ac:dyDescent="0.65">
      <c r="A48" s="36" t="s">
        <v>158</v>
      </c>
      <c r="B48" s="36" t="s">
        <v>372</v>
      </c>
      <c r="C48" s="36"/>
      <c r="D48" s="37" t="s">
        <v>933</v>
      </c>
      <c r="E48" s="37" t="s">
        <v>814</v>
      </c>
      <c r="F48" s="38" t="s">
        <v>90</v>
      </c>
      <c r="G48" s="36"/>
      <c r="H48" s="36" t="s">
        <v>1004</v>
      </c>
      <c r="I48" s="37" t="s">
        <v>507</v>
      </c>
      <c r="J48" s="36">
        <v>8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8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</row>
    <row r="49" spans="1:72" x14ac:dyDescent="0.65">
      <c r="A49" s="36" t="s">
        <v>158</v>
      </c>
      <c r="B49" s="36" t="s">
        <v>372</v>
      </c>
      <c r="C49" s="36"/>
      <c r="D49" s="37" t="s">
        <v>1046</v>
      </c>
      <c r="E49" s="37" t="s">
        <v>1044</v>
      </c>
      <c r="F49" s="38" t="s">
        <v>90</v>
      </c>
      <c r="G49" s="36" t="s">
        <v>1047</v>
      </c>
      <c r="H49" s="36"/>
      <c r="I49" s="37"/>
      <c r="J49" s="36">
        <v>0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8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</row>
    <row r="50" spans="1:72" s="16" customFormat="1" x14ac:dyDescent="0.65">
      <c r="A50" s="39"/>
      <c r="B50" s="39" t="s">
        <v>372</v>
      </c>
      <c r="C50" s="39">
        <v>1</v>
      </c>
      <c r="D50" s="40" t="s">
        <v>933</v>
      </c>
      <c r="E50" s="40" t="s">
        <v>1044</v>
      </c>
      <c r="F50" s="41" t="s">
        <v>1092</v>
      </c>
      <c r="G50" s="39">
        <f>COUNTA(G6:G49)</f>
        <v>9</v>
      </c>
      <c r="H50" s="39">
        <f>COUNTA(H6:H49)</f>
        <v>42</v>
      </c>
      <c r="I50" s="40"/>
      <c r="J50" s="39">
        <f>SUM(J6:J49)</f>
        <v>161</v>
      </c>
      <c r="K50" s="39">
        <f t="shared" ref="K50:BT50" si="0">SUM(K6:K49)</f>
        <v>30919</v>
      </c>
      <c r="L50" s="39">
        <f t="shared" si="0"/>
        <v>10381</v>
      </c>
      <c r="M50" s="39">
        <f t="shared" si="0"/>
        <v>0</v>
      </c>
      <c r="N50" s="39">
        <f t="shared" si="0"/>
        <v>0</v>
      </c>
      <c r="O50" s="39">
        <f t="shared" si="0"/>
        <v>0</v>
      </c>
      <c r="P50" s="39">
        <f t="shared" si="0"/>
        <v>0</v>
      </c>
      <c r="Q50" s="39">
        <f t="shared" si="0"/>
        <v>0</v>
      </c>
      <c r="R50" s="39">
        <f t="shared" si="0"/>
        <v>0</v>
      </c>
      <c r="S50" s="39">
        <f t="shared" si="0"/>
        <v>0</v>
      </c>
      <c r="T50" s="39">
        <f t="shared" si="0"/>
        <v>0</v>
      </c>
      <c r="U50" s="39">
        <f t="shared" si="0"/>
        <v>0</v>
      </c>
      <c r="V50" s="39">
        <f t="shared" si="0"/>
        <v>0</v>
      </c>
      <c r="W50" s="39">
        <f t="shared" si="0"/>
        <v>0</v>
      </c>
      <c r="X50" s="39">
        <f t="shared" si="0"/>
        <v>0</v>
      </c>
      <c r="Y50" s="39">
        <f t="shared" si="0"/>
        <v>0</v>
      </c>
      <c r="Z50" s="39">
        <f t="shared" si="0"/>
        <v>0</v>
      </c>
      <c r="AA50" s="39">
        <f t="shared" si="0"/>
        <v>0</v>
      </c>
      <c r="AB50" s="39">
        <f t="shared" si="0"/>
        <v>0</v>
      </c>
      <c r="AC50" s="39">
        <f t="shared" si="0"/>
        <v>0</v>
      </c>
      <c r="AD50" s="39">
        <f t="shared" si="0"/>
        <v>0</v>
      </c>
      <c r="AE50" s="39">
        <f t="shared" si="0"/>
        <v>0</v>
      </c>
      <c r="AF50" s="39">
        <f t="shared" si="0"/>
        <v>0</v>
      </c>
      <c r="AG50" s="39">
        <f t="shared" si="0"/>
        <v>0</v>
      </c>
      <c r="AH50" s="39">
        <f t="shared" si="0"/>
        <v>0</v>
      </c>
      <c r="AI50" s="39">
        <f t="shared" si="0"/>
        <v>0</v>
      </c>
      <c r="AJ50" s="39">
        <f t="shared" si="0"/>
        <v>0</v>
      </c>
      <c r="AK50" s="39">
        <f t="shared" si="0"/>
        <v>0</v>
      </c>
      <c r="AL50" s="39">
        <f t="shared" si="0"/>
        <v>0</v>
      </c>
      <c r="AM50" s="39">
        <f t="shared" si="0"/>
        <v>0</v>
      </c>
      <c r="AN50" s="39">
        <f t="shared" si="0"/>
        <v>0</v>
      </c>
      <c r="AO50" s="39">
        <f t="shared" si="0"/>
        <v>0</v>
      </c>
      <c r="AP50" s="39">
        <f t="shared" si="0"/>
        <v>0</v>
      </c>
      <c r="AQ50" s="39">
        <f t="shared" si="0"/>
        <v>0</v>
      </c>
      <c r="AR50" s="39">
        <f t="shared" si="0"/>
        <v>0</v>
      </c>
      <c r="AS50" s="39">
        <f t="shared" si="0"/>
        <v>0</v>
      </c>
      <c r="AT50" s="39">
        <f t="shared" si="0"/>
        <v>0</v>
      </c>
      <c r="AU50" s="39">
        <f t="shared" si="0"/>
        <v>0</v>
      </c>
      <c r="AV50" s="39">
        <f t="shared" si="0"/>
        <v>0</v>
      </c>
      <c r="AW50" s="39">
        <f t="shared" si="0"/>
        <v>5</v>
      </c>
      <c r="AX50" s="39">
        <f t="shared" si="0"/>
        <v>36</v>
      </c>
      <c r="AY50" s="39">
        <f t="shared" si="0"/>
        <v>0</v>
      </c>
      <c r="AZ50" s="39">
        <f t="shared" si="0"/>
        <v>0</v>
      </c>
      <c r="BA50" s="39">
        <f t="shared" si="0"/>
        <v>0</v>
      </c>
      <c r="BB50" s="39">
        <f t="shared" si="0"/>
        <v>0</v>
      </c>
      <c r="BC50" s="39">
        <f t="shared" si="0"/>
        <v>0</v>
      </c>
      <c r="BD50" s="39">
        <f t="shared" si="0"/>
        <v>0</v>
      </c>
      <c r="BE50" s="39">
        <f t="shared" si="0"/>
        <v>1</v>
      </c>
      <c r="BF50" s="39">
        <f t="shared" si="0"/>
        <v>0</v>
      </c>
      <c r="BG50" s="39">
        <f t="shared" si="0"/>
        <v>0</v>
      </c>
      <c r="BH50" s="39">
        <f t="shared" si="0"/>
        <v>32</v>
      </c>
      <c r="BI50" s="39">
        <f t="shared" si="0"/>
        <v>780</v>
      </c>
      <c r="BJ50" s="39">
        <f t="shared" si="0"/>
        <v>0</v>
      </c>
      <c r="BK50" s="39">
        <f t="shared" si="0"/>
        <v>0</v>
      </c>
      <c r="BL50" s="39">
        <f t="shared" si="0"/>
        <v>0</v>
      </c>
      <c r="BM50" s="39">
        <f t="shared" si="0"/>
        <v>3060</v>
      </c>
      <c r="BN50" s="39">
        <f t="shared" si="0"/>
        <v>0</v>
      </c>
      <c r="BO50" s="39">
        <f t="shared" si="0"/>
        <v>0</v>
      </c>
      <c r="BP50" s="39">
        <f t="shared" si="0"/>
        <v>0</v>
      </c>
      <c r="BQ50" s="39">
        <f t="shared" si="0"/>
        <v>0</v>
      </c>
      <c r="BR50" s="39">
        <f t="shared" si="0"/>
        <v>0</v>
      </c>
      <c r="BS50" s="39">
        <f t="shared" si="0"/>
        <v>0</v>
      </c>
      <c r="BT50" s="39">
        <f t="shared" si="0"/>
        <v>0</v>
      </c>
    </row>
    <row r="51" spans="1:72" x14ac:dyDescent="0.65">
      <c r="A51" s="36" t="s">
        <v>158</v>
      </c>
      <c r="B51" s="36" t="s">
        <v>372</v>
      </c>
      <c r="C51" s="36">
        <v>2</v>
      </c>
      <c r="D51" s="37" t="s">
        <v>929</v>
      </c>
      <c r="E51" s="37" t="s">
        <v>773</v>
      </c>
      <c r="F51" s="38" t="s">
        <v>85</v>
      </c>
      <c r="G51" s="36" t="s">
        <v>174</v>
      </c>
      <c r="H51" s="36" t="s">
        <v>388</v>
      </c>
      <c r="I51" s="37" t="s">
        <v>927</v>
      </c>
      <c r="J51" s="36">
        <v>4</v>
      </c>
      <c r="K51" s="36">
        <v>28930</v>
      </c>
      <c r="L51" s="36">
        <v>1399</v>
      </c>
      <c r="M51" s="36"/>
      <c r="N51" s="36"/>
      <c r="O51" s="36"/>
      <c r="P51" s="36"/>
      <c r="Q51" s="36"/>
      <c r="R51" s="36"/>
      <c r="S51" s="36">
        <v>16</v>
      </c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8"/>
      <c r="AI51" s="36">
        <v>63</v>
      </c>
      <c r="AJ51" s="36">
        <v>1</v>
      </c>
      <c r="AK51" s="36"/>
      <c r="AL51" s="36">
        <v>1</v>
      </c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>
        <v>52</v>
      </c>
      <c r="BF51" s="36"/>
      <c r="BG51" s="36"/>
      <c r="BH51" s="36">
        <v>104</v>
      </c>
      <c r="BI51" s="36">
        <v>28154</v>
      </c>
      <c r="BJ51" s="36"/>
      <c r="BK51" s="36"/>
      <c r="BL51" s="36"/>
      <c r="BM51" s="36"/>
      <c r="BN51" s="36">
        <v>1395</v>
      </c>
      <c r="BO51" s="36"/>
      <c r="BP51" s="36"/>
      <c r="BQ51" s="36"/>
      <c r="BR51" s="36"/>
      <c r="BS51" s="36"/>
      <c r="BT51" s="36"/>
    </row>
    <row r="52" spans="1:72" x14ac:dyDescent="0.65">
      <c r="A52" s="36" t="s">
        <v>158</v>
      </c>
      <c r="B52" s="36" t="s">
        <v>372</v>
      </c>
      <c r="C52" s="36"/>
      <c r="D52" s="37" t="s">
        <v>930</v>
      </c>
      <c r="E52" s="37" t="s">
        <v>773</v>
      </c>
      <c r="F52" s="38" t="s">
        <v>85</v>
      </c>
      <c r="G52" s="36"/>
      <c r="H52" s="36" t="s">
        <v>389</v>
      </c>
      <c r="I52" s="37" t="s">
        <v>926</v>
      </c>
      <c r="J52" s="36">
        <v>2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8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</row>
    <row r="53" spans="1:72" x14ac:dyDescent="0.65">
      <c r="A53" s="36" t="s">
        <v>158</v>
      </c>
      <c r="B53" s="36" t="s">
        <v>372</v>
      </c>
      <c r="C53" s="36"/>
      <c r="D53" s="37" t="s">
        <v>931</v>
      </c>
      <c r="E53" s="37" t="s">
        <v>773</v>
      </c>
      <c r="F53" s="38" t="s">
        <v>85</v>
      </c>
      <c r="G53" s="36"/>
      <c r="H53" s="36" t="s">
        <v>390</v>
      </c>
      <c r="I53" s="37" t="s">
        <v>928</v>
      </c>
      <c r="J53" s="36">
        <v>4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8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</row>
    <row r="54" spans="1:72" x14ac:dyDescent="0.65">
      <c r="A54" s="36" t="s">
        <v>158</v>
      </c>
      <c r="B54" s="36" t="s">
        <v>372</v>
      </c>
      <c r="C54" s="36"/>
      <c r="D54" s="37" t="s">
        <v>932</v>
      </c>
      <c r="E54" s="37" t="s">
        <v>773</v>
      </c>
      <c r="F54" s="38" t="s">
        <v>85</v>
      </c>
      <c r="G54" s="36"/>
      <c r="H54" s="36" t="s">
        <v>391</v>
      </c>
      <c r="I54" s="37" t="s">
        <v>110</v>
      </c>
      <c r="J54" s="36">
        <v>10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8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</row>
    <row r="55" spans="1:72" x14ac:dyDescent="0.65">
      <c r="A55" s="36" t="s">
        <v>158</v>
      </c>
      <c r="B55" s="36" t="s">
        <v>372</v>
      </c>
      <c r="C55" s="36"/>
      <c r="D55" s="37" t="s">
        <v>555</v>
      </c>
      <c r="E55" s="37" t="s">
        <v>773</v>
      </c>
      <c r="F55" s="38" t="s">
        <v>85</v>
      </c>
      <c r="G55" s="36" t="s">
        <v>175</v>
      </c>
      <c r="H55" s="36" t="s">
        <v>392</v>
      </c>
      <c r="I55" s="37" t="s">
        <v>393</v>
      </c>
      <c r="J55" s="36">
        <v>3</v>
      </c>
      <c r="K55" s="36"/>
      <c r="L55" s="36">
        <v>237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8"/>
      <c r="AI55" s="36">
        <v>14</v>
      </c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</row>
    <row r="56" spans="1:72" x14ac:dyDescent="0.65">
      <c r="A56" s="36" t="s">
        <v>158</v>
      </c>
      <c r="B56" s="36" t="s">
        <v>372</v>
      </c>
      <c r="C56" s="36"/>
      <c r="D56" s="37" t="s">
        <v>555</v>
      </c>
      <c r="E56" s="37" t="s">
        <v>773</v>
      </c>
      <c r="F56" s="38" t="s">
        <v>85</v>
      </c>
      <c r="G56" s="36"/>
      <c r="H56" s="36" t="s">
        <v>394</v>
      </c>
      <c r="I56" s="37" t="s">
        <v>371</v>
      </c>
      <c r="J56" s="36">
        <v>2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8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</row>
    <row r="57" spans="1:72" x14ac:dyDescent="0.65">
      <c r="A57" s="36" t="s">
        <v>158</v>
      </c>
      <c r="B57" s="36" t="s">
        <v>372</v>
      </c>
      <c r="C57" s="36"/>
      <c r="D57" s="37" t="s">
        <v>555</v>
      </c>
      <c r="E57" s="37" t="s">
        <v>773</v>
      </c>
      <c r="F57" s="38" t="s">
        <v>85</v>
      </c>
      <c r="G57" s="36"/>
      <c r="H57" s="36" t="s">
        <v>395</v>
      </c>
      <c r="I57" s="37" t="s">
        <v>396</v>
      </c>
      <c r="J57" s="36">
        <v>2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8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</row>
    <row r="58" spans="1:72" x14ac:dyDescent="0.65">
      <c r="A58" s="36" t="s">
        <v>158</v>
      </c>
      <c r="B58" s="36" t="s">
        <v>372</v>
      </c>
      <c r="C58" s="36"/>
      <c r="D58" s="37" t="s">
        <v>555</v>
      </c>
      <c r="E58" s="37" t="s">
        <v>773</v>
      </c>
      <c r="F58" s="38" t="s">
        <v>85</v>
      </c>
      <c r="G58" s="36"/>
      <c r="H58" s="36" t="s">
        <v>397</v>
      </c>
      <c r="I58" s="37" t="s">
        <v>935</v>
      </c>
      <c r="J58" s="36">
        <v>4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8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</row>
    <row r="59" spans="1:72" x14ac:dyDescent="0.65">
      <c r="A59" s="36" t="s">
        <v>158</v>
      </c>
      <c r="B59" s="36" t="s">
        <v>372</v>
      </c>
      <c r="C59" s="36"/>
      <c r="D59" s="37" t="s">
        <v>555</v>
      </c>
      <c r="E59" s="37" t="s">
        <v>773</v>
      </c>
      <c r="F59" s="38" t="s">
        <v>85</v>
      </c>
      <c r="G59" s="36"/>
      <c r="H59" s="36" t="s">
        <v>398</v>
      </c>
      <c r="I59" s="37" t="s">
        <v>399</v>
      </c>
      <c r="J59" s="36">
        <v>1</v>
      </c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8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</row>
    <row r="60" spans="1:72" x14ac:dyDescent="0.65">
      <c r="A60" s="36" t="s">
        <v>158</v>
      </c>
      <c r="B60" s="36" t="s">
        <v>372</v>
      </c>
      <c r="C60" s="36"/>
      <c r="D60" s="37" t="s">
        <v>555</v>
      </c>
      <c r="E60" s="37" t="s">
        <v>773</v>
      </c>
      <c r="F60" s="38" t="s">
        <v>85</v>
      </c>
      <c r="G60" s="36"/>
      <c r="H60" s="36" t="s">
        <v>400</v>
      </c>
      <c r="I60" s="37" t="s">
        <v>311</v>
      </c>
      <c r="J60" s="36">
        <v>1</v>
      </c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8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</row>
    <row r="61" spans="1:72" x14ac:dyDescent="0.65">
      <c r="A61" s="36" t="s">
        <v>158</v>
      </c>
      <c r="B61" s="36" t="s">
        <v>372</v>
      </c>
      <c r="C61" s="36"/>
      <c r="D61" s="37" t="s">
        <v>555</v>
      </c>
      <c r="E61" s="37" t="s">
        <v>773</v>
      </c>
      <c r="F61" s="38" t="s">
        <v>85</v>
      </c>
      <c r="G61" s="36"/>
      <c r="H61" s="36" t="s">
        <v>142</v>
      </c>
      <c r="I61" s="37" t="s">
        <v>934</v>
      </c>
      <c r="J61" s="36">
        <v>2</v>
      </c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8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</row>
    <row r="62" spans="1:72" x14ac:dyDescent="0.65">
      <c r="A62" s="36" t="s">
        <v>158</v>
      </c>
      <c r="B62" s="36" t="s">
        <v>372</v>
      </c>
      <c r="C62" s="36"/>
      <c r="D62" s="37" t="s">
        <v>555</v>
      </c>
      <c r="E62" s="37" t="s">
        <v>773</v>
      </c>
      <c r="F62" s="38" t="s">
        <v>85</v>
      </c>
      <c r="G62" s="36"/>
      <c r="H62" s="36" t="s">
        <v>401</v>
      </c>
      <c r="I62" s="37" t="s">
        <v>402</v>
      </c>
      <c r="J62" s="36">
        <v>9</v>
      </c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8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</row>
    <row r="63" spans="1:72" x14ac:dyDescent="0.65">
      <c r="A63" s="36" t="s">
        <v>158</v>
      </c>
      <c r="B63" s="36" t="s">
        <v>372</v>
      </c>
      <c r="C63" s="36"/>
      <c r="D63" s="37" t="s">
        <v>173</v>
      </c>
      <c r="E63" s="37" t="s">
        <v>773</v>
      </c>
      <c r="F63" s="38" t="s">
        <v>85</v>
      </c>
      <c r="G63" s="36" t="s">
        <v>176</v>
      </c>
      <c r="H63" s="36" t="s">
        <v>403</v>
      </c>
      <c r="I63" s="37" t="s">
        <v>134</v>
      </c>
      <c r="J63" s="36">
        <v>7</v>
      </c>
      <c r="K63" s="36">
        <v>2692</v>
      </c>
      <c r="L63" s="36">
        <v>1200</v>
      </c>
      <c r="M63" s="36"/>
      <c r="N63" s="36"/>
      <c r="O63" s="36"/>
      <c r="P63" s="36"/>
      <c r="Q63" s="36"/>
      <c r="R63" s="36"/>
      <c r="S63" s="36">
        <v>3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8">
        <v>11081</v>
      </c>
      <c r="AI63" s="36"/>
      <c r="AJ63" s="36">
        <v>1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</row>
    <row r="64" spans="1:72" x14ac:dyDescent="0.65">
      <c r="A64" s="36" t="s">
        <v>158</v>
      </c>
      <c r="B64" s="36" t="s">
        <v>372</v>
      </c>
      <c r="C64" s="36"/>
      <c r="D64" s="37" t="s">
        <v>173</v>
      </c>
      <c r="E64" s="37" t="s">
        <v>773</v>
      </c>
      <c r="F64" s="38" t="s">
        <v>85</v>
      </c>
      <c r="G64" s="36"/>
      <c r="H64" s="36" t="s">
        <v>404</v>
      </c>
      <c r="I64" s="37" t="s">
        <v>134</v>
      </c>
      <c r="J64" s="36">
        <v>7</v>
      </c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8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</row>
    <row r="65" spans="1:72" x14ac:dyDescent="0.65">
      <c r="A65" s="36" t="s">
        <v>158</v>
      </c>
      <c r="B65" s="36" t="s">
        <v>372</v>
      </c>
      <c r="C65" s="36"/>
      <c r="D65" s="37" t="s">
        <v>173</v>
      </c>
      <c r="E65" s="37" t="s">
        <v>773</v>
      </c>
      <c r="F65" s="38" t="s">
        <v>85</v>
      </c>
      <c r="G65" s="36"/>
      <c r="H65" s="36" t="s">
        <v>405</v>
      </c>
      <c r="I65" s="37" t="s">
        <v>300</v>
      </c>
      <c r="J65" s="36">
        <v>6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8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</row>
    <row r="66" spans="1:72" x14ac:dyDescent="0.65">
      <c r="A66" s="36" t="s">
        <v>158</v>
      </c>
      <c r="B66" s="36" t="s">
        <v>372</v>
      </c>
      <c r="C66" s="36"/>
      <c r="D66" s="37" t="s">
        <v>173</v>
      </c>
      <c r="E66" s="37" t="s">
        <v>773</v>
      </c>
      <c r="F66" s="38" t="s">
        <v>85</v>
      </c>
      <c r="G66" s="36"/>
      <c r="H66" s="36" t="s">
        <v>406</v>
      </c>
      <c r="I66" s="37" t="s">
        <v>110</v>
      </c>
      <c r="J66" s="36">
        <v>10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8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</row>
    <row r="67" spans="1:72" x14ac:dyDescent="0.65">
      <c r="A67" s="36" t="s">
        <v>158</v>
      </c>
      <c r="B67" s="36" t="s">
        <v>372</v>
      </c>
      <c r="C67" s="36"/>
      <c r="D67" s="37" t="s">
        <v>173</v>
      </c>
      <c r="E67" s="37" t="s">
        <v>773</v>
      </c>
      <c r="F67" s="38" t="s">
        <v>85</v>
      </c>
      <c r="G67" s="36"/>
      <c r="H67" s="36" t="s">
        <v>407</v>
      </c>
      <c r="I67" s="37" t="s">
        <v>251</v>
      </c>
      <c r="J67" s="36">
        <v>5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8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</row>
    <row r="68" spans="1:72" x14ac:dyDescent="0.65">
      <c r="A68" s="36" t="s">
        <v>158</v>
      </c>
      <c r="B68" s="36" t="s">
        <v>372</v>
      </c>
      <c r="C68" s="36"/>
      <c r="D68" s="37" t="s">
        <v>173</v>
      </c>
      <c r="E68" s="37" t="s">
        <v>773</v>
      </c>
      <c r="F68" s="38" t="s">
        <v>85</v>
      </c>
      <c r="G68" s="36"/>
      <c r="H68" s="36" t="s">
        <v>408</v>
      </c>
      <c r="I68" s="37" t="s">
        <v>251</v>
      </c>
      <c r="J68" s="36">
        <v>5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8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</row>
    <row r="69" spans="1:72" x14ac:dyDescent="0.65">
      <c r="A69" s="36" t="s">
        <v>158</v>
      </c>
      <c r="B69" s="36" t="s">
        <v>372</v>
      </c>
      <c r="C69" s="36"/>
      <c r="D69" s="37" t="s">
        <v>173</v>
      </c>
      <c r="E69" s="37" t="s">
        <v>773</v>
      </c>
      <c r="F69" s="38" t="s">
        <v>85</v>
      </c>
      <c r="G69" s="36"/>
      <c r="H69" s="36" t="s">
        <v>409</v>
      </c>
      <c r="I69" s="37" t="s">
        <v>99</v>
      </c>
      <c r="J69" s="36">
        <v>8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8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</row>
    <row r="70" spans="1:72" x14ac:dyDescent="0.65">
      <c r="A70" s="36" t="s">
        <v>158</v>
      </c>
      <c r="B70" s="36" t="s">
        <v>372</v>
      </c>
      <c r="C70" s="36"/>
      <c r="D70" s="37" t="s">
        <v>173</v>
      </c>
      <c r="E70" s="37" t="s">
        <v>773</v>
      </c>
      <c r="F70" s="38" t="s">
        <v>85</v>
      </c>
      <c r="G70" s="36"/>
      <c r="H70" s="36" t="s">
        <v>410</v>
      </c>
      <c r="I70" s="37" t="s">
        <v>300</v>
      </c>
      <c r="J70" s="36">
        <v>6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8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</row>
    <row r="71" spans="1:72" x14ac:dyDescent="0.65">
      <c r="A71" s="36" t="s">
        <v>158</v>
      </c>
      <c r="B71" s="36" t="s">
        <v>372</v>
      </c>
      <c r="C71" s="36"/>
      <c r="D71" s="37" t="s">
        <v>173</v>
      </c>
      <c r="E71" s="37" t="s">
        <v>773</v>
      </c>
      <c r="F71" s="38" t="s">
        <v>85</v>
      </c>
      <c r="G71" s="36"/>
      <c r="H71" s="36" t="s">
        <v>412</v>
      </c>
      <c r="I71" s="37" t="s">
        <v>251</v>
      </c>
      <c r="J71" s="36">
        <v>5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8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</row>
    <row r="72" spans="1:72" x14ac:dyDescent="0.65">
      <c r="A72" s="36" t="s">
        <v>158</v>
      </c>
      <c r="B72" s="36" t="s">
        <v>372</v>
      </c>
      <c r="C72" s="36"/>
      <c r="D72" s="37" t="s">
        <v>173</v>
      </c>
      <c r="E72" s="37" t="s">
        <v>773</v>
      </c>
      <c r="F72" s="38" t="s">
        <v>85</v>
      </c>
      <c r="G72" s="36"/>
      <c r="H72" s="36" t="s">
        <v>518</v>
      </c>
      <c r="I72" s="37" t="s">
        <v>110</v>
      </c>
      <c r="J72" s="36">
        <v>10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8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</row>
    <row r="73" spans="1:72" x14ac:dyDescent="0.65">
      <c r="A73" s="36" t="s">
        <v>158</v>
      </c>
      <c r="B73" s="36" t="s">
        <v>372</v>
      </c>
      <c r="C73" s="36"/>
      <c r="D73" s="37" t="s">
        <v>173</v>
      </c>
      <c r="E73" s="37" t="s">
        <v>773</v>
      </c>
      <c r="F73" s="38" t="s">
        <v>85</v>
      </c>
      <c r="G73" s="36"/>
      <c r="H73" s="36" t="s">
        <v>519</v>
      </c>
      <c r="I73" s="37" t="s">
        <v>99</v>
      </c>
      <c r="J73" s="36">
        <v>8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8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</row>
    <row r="74" spans="1:72" x14ac:dyDescent="0.65">
      <c r="A74" s="36" t="s">
        <v>158</v>
      </c>
      <c r="B74" s="36" t="s">
        <v>372</v>
      </c>
      <c r="C74" s="36"/>
      <c r="D74" s="37" t="s">
        <v>173</v>
      </c>
      <c r="E74" s="37" t="s">
        <v>773</v>
      </c>
      <c r="F74" s="38" t="s">
        <v>85</v>
      </c>
      <c r="G74" s="36" t="s">
        <v>177</v>
      </c>
      <c r="H74" s="36" t="s">
        <v>413</v>
      </c>
      <c r="I74" s="37" t="s">
        <v>251</v>
      </c>
      <c r="J74" s="36">
        <v>5</v>
      </c>
      <c r="K74" s="36">
        <v>36725</v>
      </c>
      <c r="L74" s="36">
        <v>10655</v>
      </c>
      <c r="M74" s="36"/>
      <c r="N74" s="36"/>
      <c r="O74" s="36"/>
      <c r="P74" s="36"/>
      <c r="Q74" s="36"/>
      <c r="R74" s="36"/>
      <c r="S74" s="36">
        <v>14</v>
      </c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v>9507</v>
      </c>
      <c r="AE74" s="36"/>
      <c r="AF74" s="36"/>
      <c r="AG74" s="36"/>
      <c r="AH74" s="38">
        <v>25907</v>
      </c>
      <c r="AI74" s="36">
        <v>163</v>
      </c>
      <c r="AJ74" s="36">
        <v>1</v>
      </c>
      <c r="AK74" s="36"/>
      <c r="AL74" s="36"/>
      <c r="AM74" s="36"/>
      <c r="AN74" s="36">
        <v>9</v>
      </c>
      <c r="AO74" s="36">
        <v>11</v>
      </c>
      <c r="AP74" s="36"/>
      <c r="AQ74" s="36"/>
      <c r="AR74" s="36"/>
      <c r="AS74" s="36"/>
      <c r="AT74" s="36">
        <v>7</v>
      </c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</row>
    <row r="75" spans="1:72" x14ac:dyDescent="0.65">
      <c r="A75" s="36" t="s">
        <v>158</v>
      </c>
      <c r="B75" s="36" t="s">
        <v>372</v>
      </c>
      <c r="C75" s="36"/>
      <c r="D75" s="37" t="s">
        <v>173</v>
      </c>
      <c r="E75" s="37" t="s">
        <v>773</v>
      </c>
      <c r="F75" s="38" t="s">
        <v>85</v>
      </c>
      <c r="G75" s="36"/>
      <c r="H75" s="36" t="s">
        <v>414</v>
      </c>
      <c r="I75" s="37" t="s">
        <v>251</v>
      </c>
      <c r="J75" s="36">
        <v>5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8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</row>
    <row r="76" spans="1:72" x14ac:dyDescent="0.65">
      <c r="A76" s="36" t="s">
        <v>158</v>
      </c>
      <c r="B76" s="36" t="s">
        <v>372</v>
      </c>
      <c r="C76" s="36"/>
      <c r="D76" s="37" t="s">
        <v>173</v>
      </c>
      <c r="E76" s="37" t="s">
        <v>773</v>
      </c>
      <c r="F76" s="38" t="s">
        <v>85</v>
      </c>
      <c r="G76" s="36"/>
      <c r="H76" s="36" t="s">
        <v>415</v>
      </c>
      <c r="I76" s="37" t="s">
        <v>110</v>
      </c>
      <c r="J76" s="36">
        <v>10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8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</row>
    <row r="77" spans="1:72" x14ac:dyDescent="0.65">
      <c r="A77" s="36" t="s">
        <v>158</v>
      </c>
      <c r="B77" s="36" t="s">
        <v>372</v>
      </c>
      <c r="C77" s="36"/>
      <c r="D77" s="37" t="s">
        <v>173</v>
      </c>
      <c r="E77" s="37" t="s">
        <v>773</v>
      </c>
      <c r="F77" s="38" t="s">
        <v>85</v>
      </c>
      <c r="G77" s="36"/>
      <c r="H77" s="36" t="s">
        <v>416</v>
      </c>
      <c r="I77" s="37" t="s">
        <v>248</v>
      </c>
      <c r="J77" s="36">
        <v>4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8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</row>
    <row r="78" spans="1:72" x14ac:dyDescent="0.65">
      <c r="A78" s="36" t="s">
        <v>158</v>
      </c>
      <c r="B78" s="36" t="s">
        <v>372</v>
      </c>
      <c r="C78" s="36"/>
      <c r="D78" s="37" t="s">
        <v>173</v>
      </c>
      <c r="E78" s="37" t="s">
        <v>773</v>
      </c>
      <c r="F78" s="38" t="s">
        <v>85</v>
      </c>
      <c r="G78" s="36"/>
      <c r="H78" s="36" t="s">
        <v>417</v>
      </c>
      <c r="I78" s="37" t="s">
        <v>300</v>
      </c>
      <c r="J78" s="36">
        <v>6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8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</row>
    <row r="79" spans="1:72" x14ac:dyDescent="0.65">
      <c r="A79" s="36" t="s">
        <v>158</v>
      </c>
      <c r="B79" s="36" t="s">
        <v>372</v>
      </c>
      <c r="C79" s="36"/>
      <c r="D79" s="37" t="s">
        <v>173</v>
      </c>
      <c r="E79" s="37" t="s">
        <v>773</v>
      </c>
      <c r="F79" s="38" t="s">
        <v>85</v>
      </c>
      <c r="G79" s="36"/>
      <c r="H79" s="36" t="s">
        <v>418</v>
      </c>
      <c r="I79" s="37" t="s">
        <v>251</v>
      </c>
      <c r="J79" s="36">
        <v>5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8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</row>
    <row r="80" spans="1:72" x14ac:dyDescent="0.65">
      <c r="A80" s="36" t="s">
        <v>158</v>
      </c>
      <c r="B80" s="36" t="s">
        <v>372</v>
      </c>
      <c r="C80" s="36"/>
      <c r="D80" s="37" t="s">
        <v>173</v>
      </c>
      <c r="E80" s="37" t="s">
        <v>773</v>
      </c>
      <c r="F80" s="38" t="s">
        <v>85</v>
      </c>
      <c r="G80" s="36"/>
      <c r="H80" s="36" t="s">
        <v>419</v>
      </c>
      <c r="I80" s="37" t="s">
        <v>300</v>
      </c>
      <c r="J80" s="36">
        <v>6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8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</row>
    <row r="81" spans="1:72" x14ac:dyDescent="0.65">
      <c r="A81" s="36" t="s">
        <v>158</v>
      </c>
      <c r="B81" s="36" t="s">
        <v>372</v>
      </c>
      <c r="C81" s="36"/>
      <c r="D81" s="37" t="s">
        <v>173</v>
      </c>
      <c r="E81" s="37" t="s">
        <v>773</v>
      </c>
      <c r="F81" s="38" t="s">
        <v>85</v>
      </c>
      <c r="G81" s="36"/>
      <c r="H81" s="36" t="s">
        <v>420</v>
      </c>
      <c r="I81" s="37" t="s">
        <v>97</v>
      </c>
      <c r="J81" s="36">
        <v>9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8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</row>
    <row r="82" spans="1:72" x14ac:dyDescent="0.65">
      <c r="A82" s="36" t="s">
        <v>158</v>
      </c>
      <c r="B82" s="36" t="s">
        <v>372</v>
      </c>
      <c r="C82" s="36"/>
      <c r="D82" s="37" t="s">
        <v>173</v>
      </c>
      <c r="E82" s="37" t="s">
        <v>773</v>
      </c>
      <c r="F82" s="38" t="s">
        <v>85</v>
      </c>
      <c r="G82" s="36"/>
      <c r="H82" s="36" t="s">
        <v>177</v>
      </c>
      <c r="I82" s="37" t="s">
        <v>134</v>
      </c>
      <c r="J82" s="36">
        <v>7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8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</row>
    <row r="83" spans="1:72" x14ac:dyDescent="0.65">
      <c r="A83" s="36" t="s">
        <v>158</v>
      </c>
      <c r="B83" s="36" t="s">
        <v>372</v>
      </c>
      <c r="C83" s="36"/>
      <c r="D83" s="37" t="s">
        <v>173</v>
      </c>
      <c r="E83" s="37" t="s">
        <v>773</v>
      </c>
      <c r="F83" s="38" t="s">
        <v>85</v>
      </c>
      <c r="G83" s="36"/>
      <c r="H83" s="36" t="s">
        <v>421</v>
      </c>
      <c r="I83" s="37" t="s">
        <v>248</v>
      </c>
      <c r="J83" s="36">
        <v>4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8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</row>
    <row r="84" spans="1:72" x14ac:dyDescent="0.65">
      <c r="A84" s="36" t="s">
        <v>158</v>
      </c>
      <c r="B84" s="36" t="s">
        <v>372</v>
      </c>
      <c r="C84" s="36"/>
      <c r="D84" s="37" t="s">
        <v>173</v>
      </c>
      <c r="E84" s="37" t="s">
        <v>773</v>
      </c>
      <c r="F84" s="38" t="s">
        <v>85</v>
      </c>
      <c r="G84" s="36"/>
      <c r="H84" s="36" t="s">
        <v>422</v>
      </c>
      <c r="I84" s="37" t="s">
        <v>251</v>
      </c>
      <c r="J84" s="36">
        <v>5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8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</row>
    <row r="85" spans="1:72" x14ac:dyDescent="0.65">
      <c r="A85" s="36" t="s">
        <v>158</v>
      </c>
      <c r="B85" s="36" t="s">
        <v>372</v>
      </c>
      <c r="C85" s="36"/>
      <c r="D85" s="37" t="s">
        <v>173</v>
      </c>
      <c r="E85" s="37" t="s">
        <v>773</v>
      </c>
      <c r="F85" s="38" t="s">
        <v>85</v>
      </c>
      <c r="G85" s="36"/>
      <c r="H85" s="36" t="s">
        <v>423</v>
      </c>
      <c r="I85" s="37" t="s">
        <v>134</v>
      </c>
      <c r="J85" s="36">
        <v>7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8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</row>
    <row r="86" spans="1:72" x14ac:dyDescent="0.65">
      <c r="A86" s="36" t="s">
        <v>158</v>
      </c>
      <c r="B86" s="36" t="s">
        <v>372</v>
      </c>
      <c r="C86" s="36"/>
      <c r="D86" s="37" t="s">
        <v>173</v>
      </c>
      <c r="E86" s="37" t="s">
        <v>773</v>
      </c>
      <c r="F86" s="38" t="s">
        <v>85</v>
      </c>
      <c r="G86" s="36" t="s">
        <v>178</v>
      </c>
      <c r="H86" s="36" t="s">
        <v>424</v>
      </c>
      <c r="I86" s="37" t="s">
        <v>97</v>
      </c>
      <c r="J86" s="36">
        <v>9</v>
      </c>
      <c r="K86" s="36">
        <v>6500</v>
      </c>
      <c r="L86" s="36">
        <v>1540</v>
      </c>
      <c r="M86" s="36"/>
      <c r="N86" s="36"/>
      <c r="O86" s="36"/>
      <c r="P86" s="36"/>
      <c r="Q86" s="36"/>
      <c r="R86" s="36"/>
      <c r="S86" s="36">
        <v>45</v>
      </c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8"/>
      <c r="AI86" s="36">
        <v>82</v>
      </c>
      <c r="AJ86" s="36">
        <v>3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>
        <v>20</v>
      </c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</row>
    <row r="87" spans="1:72" x14ac:dyDescent="0.65">
      <c r="A87" s="36" t="s">
        <v>158</v>
      </c>
      <c r="B87" s="36" t="s">
        <v>372</v>
      </c>
      <c r="C87" s="36"/>
      <c r="D87" s="37" t="s">
        <v>173</v>
      </c>
      <c r="E87" s="37" t="s">
        <v>773</v>
      </c>
      <c r="F87" s="38" t="s">
        <v>85</v>
      </c>
      <c r="G87" s="36"/>
      <c r="H87" s="36" t="s">
        <v>425</v>
      </c>
      <c r="I87" s="37" t="s">
        <v>97</v>
      </c>
      <c r="J87" s="36">
        <v>9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8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</row>
    <row r="88" spans="1:72" x14ac:dyDescent="0.65">
      <c r="A88" s="36" t="s">
        <v>158</v>
      </c>
      <c r="B88" s="36" t="s">
        <v>372</v>
      </c>
      <c r="C88" s="36"/>
      <c r="D88" s="37" t="s">
        <v>173</v>
      </c>
      <c r="E88" s="37" t="s">
        <v>773</v>
      </c>
      <c r="F88" s="38" t="s">
        <v>85</v>
      </c>
      <c r="G88" s="36"/>
      <c r="H88" s="36" t="s">
        <v>426</v>
      </c>
      <c r="I88" s="37" t="s">
        <v>97</v>
      </c>
      <c r="J88" s="36">
        <v>9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8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</row>
    <row r="89" spans="1:72" x14ac:dyDescent="0.65">
      <c r="A89" s="36" t="s">
        <v>158</v>
      </c>
      <c r="B89" s="36" t="s">
        <v>372</v>
      </c>
      <c r="C89" s="36"/>
      <c r="D89" s="37" t="s">
        <v>173</v>
      </c>
      <c r="E89" s="37" t="s">
        <v>773</v>
      </c>
      <c r="F89" s="38" t="s">
        <v>85</v>
      </c>
      <c r="G89" s="36"/>
      <c r="H89" s="36" t="s">
        <v>427</v>
      </c>
      <c r="I89" s="37" t="s">
        <v>134</v>
      </c>
      <c r="J89" s="36">
        <v>7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8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</row>
    <row r="90" spans="1:72" x14ac:dyDescent="0.65">
      <c r="A90" s="36" t="s">
        <v>158</v>
      </c>
      <c r="B90" s="36" t="s">
        <v>372</v>
      </c>
      <c r="C90" s="36"/>
      <c r="D90" s="37" t="s">
        <v>173</v>
      </c>
      <c r="E90" s="37" t="s">
        <v>773</v>
      </c>
      <c r="F90" s="38" t="s">
        <v>85</v>
      </c>
      <c r="G90" s="36"/>
      <c r="H90" s="36" t="s">
        <v>428</v>
      </c>
      <c r="I90" s="37" t="s">
        <v>300</v>
      </c>
      <c r="J90" s="36">
        <v>6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8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</row>
    <row r="91" spans="1:72" x14ac:dyDescent="0.65">
      <c r="A91" s="36" t="s">
        <v>158</v>
      </c>
      <c r="B91" s="36" t="s">
        <v>372</v>
      </c>
      <c r="C91" s="36"/>
      <c r="D91" s="37" t="s">
        <v>173</v>
      </c>
      <c r="E91" s="37" t="s">
        <v>773</v>
      </c>
      <c r="F91" s="38" t="s">
        <v>85</v>
      </c>
      <c r="G91" s="36"/>
      <c r="H91" s="36" t="s">
        <v>429</v>
      </c>
      <c r="I91" s="37" t="s">
        <v>300</v>
      </c>
      <c r="J91" s="36">
        <v>6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8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</row>
    <row r="92" spans="1:72" x14ac:dyDescent="0.65">
      <c r="A92" s="36" t="s">
        <v>158</v>
      </c>
      <c r="B92" s="36" t="s">
        <v>372</v>
      </c>
      <c r="C92" s="36"/>
      <c r="D92" s="37" t="s">
        <v>173</v>
      </c>
      <c r="E92" s="37" t="s">
        <v>773</v>
      </c>
      <c r="F92" s="38" t="s">
        <v>85</v>
      </c>
      <c r="G92" s="36"/>
      <c r="H92" s="36" t="s">
        <v>430</v>
      </c>
      <c r="I92" s="37" t="s">
        <v>300</v>
      </c>
      <c r="J92" s="36">
        <v>6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8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</row>
    <row r="93" spans="1:72" x14ac:dyDescent="0.65">
      <c r="A93" s="36" t="s">
        <v>158</v>
      </c>
      <c r="B93" s="36" t="s">
        <v>372</v>
      </c>
      <c r="C93" s="36"/>
      <c r="D93" s="37" t="s">
        <v>173</v>
      </c>
      <c r="E93" s="37" t="s">
        <v>773</v>
      </c>
      <c r="F93" s="38" t="s">
        <v>85</v>
      </c>
      <c r="G93" s="36"/>
      <c r="H93" s="36" t="s">
        <v>431</v>
      </c>
      <c r="I93" s="37" t="s">
        <v>134</v>
      </c>
      <c r="J93" s="36">
        <v>7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8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</row>
    <row r="94" spans="1:72" x14ac:dyDescent="0.65">
      <c r="A94" s="36" t="s">
        <v>158</v>
      </c>
      <c r="B94" s="36" t="s">
        <v>372</v>
      </c>
      <c r="C94" s="36"/>
      <c r="D94" s="37" t="s">
        <v>173</v>
      </c>
      <c r="E94" s="37" t="s">
        <v>773</v>
      </c>
      <c r="F94" s="38" t="s">
        <v>85</v>
      </c>
      <c r="G94" s="36"/>
      <c r="H94" s="36" t="s">
        <v>432</v>
      </c>
      <c r="I94" s="37" t="s">
        <v>251</v>
      </c>
      <c r="J94" s="36">
        <v>5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8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</row>
    <row r="95" spans="1:72" x14ac:dyDescent="0.65">
      <c r="A95" s="36" t="s">
        <v>158</v>
      </c>
      <c r="B95" s="36" t="s">
        <v>372</v>
      </c>
      <c r="C95" s="36"/>
      <c r="D95" s="37" t="s">
        <v>173</v>
      </c>
      <c r="E95" s="37" t="s">
        <v>773</v>
      </c>
      <c r="F95" s="38" t="s">
        <v>85</v>
      </c>
      <c r="G95" s="36"/>
      <c r="H95" s="36" t="s">
        <v>433</v>
      </c>
      <c r="I95" s="37" t="s">
        <v>99</v>
      </c>
      <c r="J95" s="36">
        <v>8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8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</row>
    <row r="96" spans="1:72" x14ac:dyDescent="0.65">
      <c r="A96" s="36" t="s">
        <v>158</v>
      </c>
      <c r="B96" s="36" t="s">
        <v>372</v>
      </c>
      <c r="C96" s="36"/>
      <c r="D96" s="37" t="s">
        <v>173</v>
      </c>
      <c r="E96" s="37" t="s">
        <v>773</v>
      </c>
      <c r="F96" s="38" t="s">
        <v>85</v>
      </c>
      <c r="G96" s="36"/>
      <c r="H96" s="36" t="s">
        <v>143</v>
      </c>
      <c r="I96" s="37" t="s">
        <v>134</v>
      </c>
      <c r="J96" s="36">
        <v>7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8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</row>
    <row r="97" spans="1:72" x14ac:dyDescent="0.65">
      <c r="A97" s="36" t="s">
        <v>158</v>
      </c>
      <c r="B97" s="36" t="s">
        <v>372</v>
      </c>
      <c r="C97" s="36"/>
      <c r="D97" s="37" t="s">
        <v>936</v>
      </c>
      <c r="E97" s="37" t="s">
        <v>773</v>
      </c>
      <c r="F97" s="38" t="s">
        <v>85</v>
      </c>
      <c r="G97" s="36" t="s">
        <v>179</v>
      </c>
      <c r="H97" s="36" t="s">
        <v>180</v>
      </c>
      <c r="I97" s="37" t="s">
        <v>937</v>
      </c>
      <c r="J97" s="36">
        <v>7</v>
      </c>
      <c r="K97" s="36">
        <v>1141</v>
      </c>
      <c r="L97" s="36">
        <v>359</v>
      </c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>
        <v>70</v>
      </c>
      <c r="X97" s="36">
        <v>650</v>
      </c>
      <c r="Y97" s="36"/>
      <c r="Z97" s="36"/>
      <c r="AA97" s="36"/>
      <c r="AB97" s="36"/>
      <c r="AC97" s="36"/>
      <c r="AD97" s="36"/>
      <c r="AE97" s="36"/>
      <c r="AF97" s="36"/>
      <c r="AG97" s="36"/>
      <c r="AH97" s="38">
        <v>300</v>
      </c>
      <c r="AI97" s="36">
        <v>10</v>
      </c>
      <c r="AJ97" s="36">
        <v>2</v>
      </c>
      <c r="AK97" s="36"/>
      <c r="AL97" s="36"/>
      <c r="AM97" s="36"/>
      <c r="AN97" s="36">
        <v>1</v>
      </c>
      <c r="AO97" s="36">
        <v>4</v>
      </c>
      <c r="AP97" s="36"/>
      <c r="AQ97" s="36"/>
      <c r="AR97" s="36"/>
      <c r="AS97" s="36"/>
      <c r="AT97" s="36">
        <v>30</v>
      </c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</row>
    <row r="98" spans="1:72" x14ac:dyDescent="0.65">
      <c r="A98" s="36" t="s">
        <v>158</v>
      </c>
      <c r="B98" s="36" t="s">
        <v>372</v>
      </c>
      <c r="C98" s="36"/>
      <c r="D98" s="37" t="s">
        <v>939</v>
      </c>
      <c r="E98" s="37" t="s">
        <v>773</v>
      </c>
      <c r="F98" s="38" t="s">
        <v>85</v>
      </c>
      <c r="G98" s="36"/>
      <c r="H98" s="36" t="s">
        <v>434</v>
      </c>
      <c r="I98" s="37" t="s">
        <v>938</v>
      </c>
      <c r="J98" s="36">
        <v>7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8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</row>
    <row r="99" spans="1:72" x14ac:dyDescent="0.65">
      <c r="A99" s="36" t="s">
        <v>158</v>
      </c>
      <c r="B99" s="36" t="s">
        <v>372</v>
      </c>
      <c r="C99" s="36"/>
      <c r="D99" s="37" t="s">
        <v>941</v>
      </c>
      <c r="E99" s="37" t="s">
        <v>773</v>
      </c>
      <c r="F99" s="38" t="s">
        <v>85</v>
      </c>
      <c r="G99" s="36"/>
      <c r="H99" s="36" t="s">
        <v>435</v>
      </c>
      <c r="I99" s="37" t="s">
        <v>942</v>
      </c>
      <c r="J99" s="36">
        <v>9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8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</row>
    <row r="100" spans="1:72" x14ac:dyDescent="0.65">
      <c r="A100" s="36" t="s">
        <v>158</v>
      </c>
      <c r="B100" s="36" t="s">
        <v>372</v>
      </c>
      <c r="C100" s="36"/>
      <c r="D100" s="37" t="s">
        <v>940</v>
      </c>
      <c r="E100" s="37" t="s">
        <v>773</v>
      </c>
      <c r="F100" s="38" t="s">
        <v>85</v>
      </c>
      <c r="G100" s="36"/>
      <c r="H100" s="36" t="s">
        <v>436</v>
      </c>
      <c r="I100" s="37" t="s">
        <v>520</v>
      </c>
      <c r="J100" s="36">
        <v>7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8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</row>
    <row r="101" spans="1:72" x14ac:dyDescent="0.65">
      <c r="A101" s="36" t="s">
        <v>158</v>
      </c>
      <c r="B101" s="36" t="s">
        <v>372</v>
      </c>
      <c r="C101" s="36"/>
      <c r="D101" s="37" t="s">
        <v>173</v>
      </c>
      <c r="E101" s="37" t="s">
        <v>773</v>
      </c>
      <c r="F101" s="38" t="s">
        <v>85</v>
      </c>
      <c r="G101" s="36" t="s">
        <v>437</v>
      </c>
      <c r="H101" s="36" t="s">
        <v>438</v>
      </c>
      <c r="I101" s="37" t="s">
        <v>248</v>
      </c>
      <c r="J101" s="36">
        <v>4</v>
      </c>
      <c r="K101" s="36">
        <v>3462</v>
      </c>
      <c r="L101" s="36">
        <v>1698</v>
      </c>
      <c r="M101" s="36"/>
      <c r="N101" s="36"/>
      <c r="O101" s="36"/>
      <c r="P101" s="36"/>
      <c r="Q101" s="36"/>
      <c r="R101" s="36"/>
      <c r="S101" s="36">
        <v>26</v>
      </c>
      <c r="T101" s="36"/>
      <c r="U101" s="36"/>
      <c r="V101" s="36"/>
      <c r="W101" s="36"/>
      <c r="X101" s="36">
        <v>3552</v>
      </c>
      <c r="Y101" s="36"/>
      <c r="Z101" s="36"/>
      <c r="AA101" s="36"/>
      <c r="AB101" s="36"/>
      <c r="AC101" s="36"/>
      <c r="AD101" s="36">
        <v>1617</v>
      </c>
      <c r="AE101" s="36"/>
      <c r="AF101" s="36"/>
      <c r="AG101" s="36"/>
      <c r="AH101" s="38">
        <v>16977</v>
      </c>
      <c r="AI101" s="36">
        <v>30</v>
      </c>
      <c r="AJ101" s="36">
        <v>8</v>
      </c>
      <c r="AK101" s="36"/>
      <c r="AL101" s="36"/>
      <c r="AM101" s="36"/>
      <c r="AN101" s="36">
        <v>6</v>
      </c>
      <c r="AO101" s="36">
        <v>5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</row>
    <row r="102" spans="1:72" x14ac:dyDescent="0.65">
      <c r="A102" s="36" t="s">
        <v>158</v>
      </c>
      <c r="B102" s="36" t="s">
        <v>372</v>
      </c>
      <c r="C102" s="36"/>
      <c r="D102" s="37" t="s">
        <v>173</v>
      </c>
      <c r="E102" s="37" t="s">
        <v>773</v>
      </c>
      <c r="F102" s="38" t="s">
        <v>85</v>
      </c>
      <c r="G102" s="36"/>
      <c r="H102" s="36" t="s">
        <v>437</v>
      </c>
      <c r="I102" s="37" t="s">
        <v>248</v>
      </c>
      <c r="J102" s="36">
        <v>4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8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</row>
    <row r="103" spans="1:72" x14ac:dyDescent="0.65">
      <c r="A103" s="36" t="s">
        <v>158</v>
      </c>
      <c r="B103" s="36" t="s">
        <v>372</v>
      </c>
      <c r="C103" s="36"/>
      <c r="D103" s="37" t="s">
        <v>173</v>
      </c>
      <c r="E103" s="37" t="s">
        <v>773</v>
      </c>
      <c r="F103" s="38" t="s">
        <v>85</v>
      </c>
      <c r="G103" s="36"/>
      <c r="H103" s="36" t="s">
        <v>439</v>
      </c>
      <c r="I103" s="37" t="s">
        <v>251</v>
      </c>
      <c r="J103" s="36">
        <v>5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8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</row>
    <row r="104" spans="1:72" x14ac:dyDescent="0.65">
      <c r="A104" s="36" t="s">
        <v>158</v>
      </c>
      <c r="B104" s="36" t="s">
        <v>372</v>
      </c>
      <c r="C104" s="36"/>
      <c r="D104" s="37" t="s">
        <v>173</v>
      </c>
      <c r="E104" s="37" t="s">
        <v>773</v>
      </c>
      <c r="F104" s="38" t="s">
        <v>85</v>
      </c>
      <c r="G104" s="36"/>
      <c r="H104" s="36" t="s">
        <v>440</v>
      </c>
      <c r="I104" s="37" t="s">
        <v>97</v>
      </c>
      <c r="J104" s="36">
        <v>9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8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</row>
    <row r="105" spans="1:72" x14ac:dyDescent="0.65">
      <c r="A105" s="36" t="s">
        <v>158</v>
      </c>
      <c r="B105" s="36" t="s">
        <v>372</v>
      </c>
      <c r="C105" s="36"/>
      <c r="D105" s="37" t="s">
        <v>933</v>
      </c>
      <c r="E105" s="37" t="s">
        <v>773</v>
      </c>
      <c r="F105" s="38" t="s">
        <v>85</v>
      </c>
      <c r="G105" s="36" t="s">
        <v>180</v>
      </c>
      <c r="H105" s="36" t="s">
        <v>441</v>
      </c>
      <c r="I105" s="37" t="s">
        <v>138</v>
      </c>
      <c r="J105" s="36">
        <v>14</v>
      </c>
      <c r="K105" s="36">
        <v>7705</v>
      </c>
      <c r="L105" s="36">
        <v>2040</v>
      </c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>
        <v>211</v>
      </c>
      <c r="AE105" s="36"/>
      <c r="AF105" s="36"/>
      <c r="AG105" s="36"/>
      <c r="AH105" s="38">
        <v>17600</v>
      </c>
      <c r="AI105" s="36">
        <v>88</v>
      </c>
      <c r="AJ105" s="36">
        <v>1</v>
      </c>
      <c r="AK105" s="36"/>
      <c r="AL105" s="36"/>
      <c r="AM105" s="36"/>
      <c r="AN105" s="36">
        <v>2</v>
      </c>
      <c r="AO105" s="36">
        <v>7</v>
      </c>
      <c r="AP105" s="36"/>
      <c r="AQ105" s="36"/>
      <c r="AR105" s="36"/>
      <c r="AS105" s="36"/>
      <c r="AT105" s="36">
        <v>14</v>
      </c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</row>
    <row r="106" spans="1:72" x14ac:dyDescent="0.65">
      <c r="A106" s="36" t="s">
        <v>158</v>
      </c>
      <c r="B106" s="36" t="s">
        <v>372</v>
      </c>
      <c r="C106" s="36"/>
      <c r="D106" s="37" t="s">
        <v>933</v>
      </c>
      <c r="E106" s="37" t="s">
        <v>773</v>
      </c>
      <c r="F106" s="38" t="s">
        <v>85</v>
      </c>
      <c r="G106" s="36"/>
      <c r="H106" s="36" t="s">
        <v>442</v>
      </c>
      <c r="I106" s="37" t="s">
        <v>97</v>
      </c>
      <c r="J106" s="36">
        <v>9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8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</row>
    <row r="107" spans="1:72" x14ac:dyDescent="0.65">
      <c r="A107" s="36" t="s">
        <v>158</v>
      </c>
      <c r="B107" s="36" t="s">
        <v>372</v>
      </c>
      <c r="C107" s="36"/>
      <c r="D107" s="37" t="s">
        <v>933</v>
      </c>
      <c r="E107" s="37" t="s">
        <v>773</v>
      </c>
      <c r="F107" s="38" t="s">
        <v>85</v>
      </c>
      <c r="G107" s="36"/>
      <c r="H107" s="36" t="s">
        <v>443</v>
      </c>
      <c r="I107" s="37" t="s">
        <v>104</v>
      </c>
      <c r="J107" s="36">
        <v>15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8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</row>
    <row r="108" spans="1:72" x14ac:dyDescent="0.65">
      <c r="A108" s="36" t="s">
        <v>158</v>
      </c>
      <c r="B108" s="36" t="s">
        <v>372</v>
      </c>
      <c r="C108" s="36"/>
      <c r="D108" s="37" t="s">
        <v>933</v>
      </c>
      <c r="E108" s="37" t="s">
        <v>773</v>
      </c>
      <c r="F108" s="38" t="s">
        <v>85</v>
      </c>
      <c r="G108" s="36"/>
      <c r="H108" s="36" t="s">
        <v>444</v>
      </c>
      <c r="I108" s="37" t="s">
        <v>112</v>
      </c>
      <c r="J108" s="36">
        <v>12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8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</row>
    <row r="109" spans="1:72" x14ac:dyDescent="0.65">
      <c r="A109" s="36" t="s">
        <v>158</v>
      </c>
      <c r="B109" s="36" t="s">
        <v>372</v>
      </c>
      <c r="C109" s="36"/>
      <c r="D109" s="37" t="s">
        <v>933</v>
      </c>
      <c r="E109" s="37" t="s">
        <v>773</v>
      </c>
      <c r="F109" s="38" t="s">
        <v>85</v>
      </c>
      <c r="G109" s="36"/>
      <c r="H109" s="36" t="s">
        <v>445</v>
      </c>
      <c r="I109" s="37" t="s">
        <v>108</v>
      </c>
      <c r="J109" s="36">
        <v>13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8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</row>
    <row r="110" spans="1:72" x14ac:dyDescent="0.65">
      <c r="A110" s="36" t="s">
        <v>158</v>
      </c>
      <c r="B110" s="36" t="s">
        <v>372</v>
      </c>
      <c r="C110" s="36"/>
      <c r="D110" s="37" t="s">
        <v>173</v>
      </c>
      <c r="E110" s="37" t="s">
        <v>773</v>
      </c>
      <c r="F110" s="38" t="s">
        <v>85</v>
      </c>
      <c r="G110" s="36" t="s">
        <v>181</v>
      </c>
      <c r="H110" s="36" t="s">
        <v>181</v>
      </c>
      <c r="I110" s="37" t="s">
        <v>446</v>
      </c>
      <c r="J110" s="36">
        <v>3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8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</row>
    <row r="111" spans="1:72" x14ac:dyDescent="0.65">
      <c r="A111" s="36" t="s">
        <v>158</v>
      </c>
      <c r="B111" s="36" t="s">
        <v>372</v>
      </c>
      <c r="C111" s="36"/>
      <c r="D111" s="37" t="s">
        <v>173</v>
      </c>
      <c r="E111" s="37" t="s">
        <v>773</v>
      </c>
      <c r="F111" s="38" t="s">
        <v>85</v>
      </c>
      <c r="G111" s="36"/>
      <c r="H111" s="36" t="s">
        <v>447</v>
      </c>
      <c r="I111" s="37" t="s">
        <v>325</v>
      </c>
      <c r="J111" s="36">
        <v>1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8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</row>
    <row r="112" spans="1:72" x14ac:dyDescent="0.65">
      <c r="A112" s="36" t="s">
        <v>158</v>
      </c>
      <c r="B112" s="36" t="s">
        <v>372</v>
      </c>
      <c r="C112" s="36"/>
      <c r="D112" s="37" t="s">
        <v>173</v>
      </c>
      <c r="E112" s="37" t="s">
        <v>773</v>
      </c>
      <c r="F112" s="38" t="s">
        <v>85</v>
      </c>
      <c r="G112" s="36"/>
      <c r="H112" s="36" t="s">
        <v>448</v>
      </c>
      <c r="I112" s="37" t="s">
        <v>299</v>
      </c>
      <c r="J112" s="36">
        <v>3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8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</row>
    <row r="113" spans="1:72" x14ac:dyDescent="0.65">
      <c r="A113" s="36" t="s">
        <v>158</v>
      </c>
      <c r="B113" s="36" t="s">
        <v>372</v>
      </c>
      <c r="C113" s="36"/>
      <c r="D113" s="37" t="s">
        <v>173</v>
      </c>
      <c r="E113" s="37" t="s">
        <v>773</v>
      </c>
      <c r="F113" s="38" t="s">
        <v>85</v>
      </c>
      <c r="G113" s="36"/>
      <c r="H113" s="36" t="s">
        <v>449</v>
      </c>
      <c r="I113" s="37" t="s">
        <v>450</v>
      </c>
      <c r="J113" s="36">
        <v>2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8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</row>
    <row r="114" spans="1:72" x14ac:dyDescent="0.65">
      <c r="A114" s="36" t="s">
        <v>158</v>
      </c>
      <c r="B114" s="36" t="s">
        <v>372</v>
      </c>
      <c r="C114" s="36"/>
      <c r="D114" s="37" t="s">
        <v>173</v>
      </c>
      <c r="E114" s="37" t="s">
        <v>773</v>
      </c>
      <c r="F114" s="38" t="s">
        <v>85</v>
      </c>
      <c r="G114" s="36"/>
      <c r="H114" s="36" t="s">
        <v>451</v>
      </c>
      <c r="I114" s="37" t="s">
        <v>308</v>
      </c>
      <c r="J114" s="36">
        <v>1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8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</row>
    <row r="115" spans="1:72" x14ac:dyDescent="0.65">
      <c r="A115" s="36" t="s">
        <v>158</v>
      </c>
      <c r="B115" s="36" t="s">
        <v>372</v>
      </c>
      <c r="C115" s="36"/>
      <c r="D115" s="37" t="s">
        <v>173</v>
      </c>
      <c r="E115" s="37" t="s">
        <v>773</v>
      </c>
      <c r="F115" s="38" t="s">
        <v>85</v>
      </c>
      <c r="G115" s="36"/>
      <c r="H115" s="36" t="s">
        <v>452</v>
      </c>
      <c r="I115" s="37" t="s">
        <v>366</v>
      </c>
      <c r="J115" s="36">
        <v>1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8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>
        <v>6</v>
      </c>
      <c r="AX115" s="36">
        <v>297</v>
      </c>
      <c r="AY115" s="36"/>
      <c r="AZ115" s="36"/>
      <c r="BA115" s="36">
        <v>1</v>
      </c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</row>
    <row r="116" spans="1:72" x14ac:dyDescent="0.65">
      <c r="A116" s="36" t="s">
        <v>158</v>
      </c>
      <c r="B116" s="36" t="s">
        <v>372</v>
      </c>
      <c r="C116" s="36"/>
      <c r="D116" s="37" t="s">
        <v>173</v>
      </c>
      <c r="E116" s="37" t="s">
        <v>773</v>
      </c>
      <c r="F116" s="38" t="s">
        <v>85</v>
      </c>
      <c r="G116" s="36" t="s">
        <v>521</v>
      </c>
      <c r="H116" s="36" t="s">
        <v>522</v>
      </c>
      <c r="I116" s="37" t="s">
        <v>523</v>
      </c>
      <c r="J116" s="36">
        <v>5</v>
      </c>
      <c r="K116" s="36">
        <v>2500</v>
      </c>
      <c r="L116" s="36">
        <v>1067</v>
      </c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8"/>
      <c r="AI116" s="36">
        <v>8</v>
      </c>
      <c r="AJ116" s="36">
        <v>2</v>
      </c>
      <c r="AK116" s="36"/>
      <c r="AL116" s="36"/>
      <c r="AM116" s="36"/>
      <c r="AN116" s="36"/>
      <c r="AO116" s="36"/>
      <c r="AP116" s="36"/>
      <c r="AQ116" s="36"/>
      <c r="AR116" s="36"/>
      <c r="AS116" s="36"/>
      <c r="AT116" s="36">
        <v>4</v>
      </c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</row>
    <row r="117" spans="1:72" x14ac:dyDescent="0.65">
      <c r="A117" s="36" t="s">
        <v>158</v>
      </c>
      <c r="B117" s="36" t="s">
        <v>372</v>
      </c>
      <c r="C117" s="36"/>
      <c r="D117" s="37" t="s">
        <v>173</v>
      </c>
      <c r="E117" s="37" t="s">
        <v>773</v>
      </c>
      <c r="F117" s="38" t="s">
        <v>85</v>
      </c>
      <c r="G117" s="36"/>
      <c r="H117" s="36" t="s">
        <v>524</v>
      </c>
      <c r="I117" s="37" t="s">
        <v>134</v>
      </c>
      <c r="J117" s="36">
        <v>7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8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</row>
    <row r="118" spans="1:72" x14ac:dyDescent="0.65">
      <c r="A118" s="36" t="s">
        <v>158</v>
      </c>
      <c r="B118" s="36" t="s">
        <v>372</v>
      </c>
      <c r="C118" s="36"/>
      <c r="D118" s="37" t="s">
        <v>173</v>
      </c>
      <c r="E118" s="37" t="s">
        <v>773</v>
      </c>
      <c r="F118" s="38" t="s">
        <v>85</v>
      </c>
      <c r="G118" s="36"/>
      <c r="H118" s="36" t="s">
        <v>525</v>
      </c>
      <c r="I118" s="37" t="s">
        <v>526</v>
      </c>
      <c r="J118" s="36">
        <v>7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8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</row>
    <row r="119" spans="1:72" x14ac:dyDescent="0.65">
      <c r="A119" s="36" t="s">
        <v>158</v>
      </c>
      <c r="B119" s="36" t="s">
        <v>372</v>
      </c>
      <c r="C119" s="36"/>
      <c r="D119" s="37" t="s">
        <v>943</v>
      </c>
      <c r="E119" s="37" t="s">
        <v>1094</v>
      </c>
      <c r="F119" s="38" t="s">
        <v>85</v>
      </c>
      <c r="G119" s="36" t="s">
        <v>944</v>
      </c>
      <c r="H119" s="36" t="s">
        <v>944</v>
      </c>
      <c r="I119" s="37" t="s">
        <v>778</v>
      </c>
      <c r="J119" s="36">
        <v>2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8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</row>
    <row r="120" spans="1:72" x14ac:dyDescent="0.65">
      <c r="A120" s="36" t="s">
        <v>158</v>
      </c>
      <c r="B120" s="36" t="s">
        <v>372</v>
      </c>
      <c r="C120" s="36"/>
      <c r="D120" s="37" t="s">
        <v>793</v>
      </c>
      <c r="E120" s="37" t="s">
        <v>1094</v>
      </c>
      <c r="F120" s="38" t="s">
        <v>85</v>
      </c>
      <c r="G120" s="36" t="s">
        <v>552</v>
      </c>
      <c r="H120" s="36" t="s">
        <v>553</v>
      </c>
      <c r="I120" s="37" t="s">
        <v>554</v>
      </c>
      <c r="J120" s="36">
        <v>14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8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</row>
    <row r="121" spans="1:72" x14ac:dyDescent="0.65">
      <c r="A121" s="36" t="s">
        <v>158</v>
      </c>
      <c r="B121" s="36" t="s">
        <v>372</v>
      </c>
      <c r="C121" s="36"/>
      <c r="D121" s="37" t="s">
        <v>793</v>
      </c>
      <c r="E121" s="37" t="s">
        <v>1094</v>
      </c>
      <c r="F121" s="38" t="s">
        <v>85</v>
      </c>
      <c r="G121" s="36"/>
      <c r="H121" s="36" t="s">
        <v>552</v>
      </c>
      <c r="I121" s="37" t="s">
        <v>308</v>
      </c>
      <c r="J121" s="36">
        <v>1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8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</row>
    <row r="122" spans="1:72" s="16" customFormat="1" x14ac:dyDescent="0.65">
      <c r="A122" s="39"/>
      <c r="B122" s="39" t="s">
        <v>372</v>
      </c>
      <c r="C122" s="39">
        <v>2</v>
      </c>
      <c r="D122" s="40" t="s">
        <v>173</v>
      </c>
      <c r="E122" s="40" t="s">
        <v>1094</v>
      </c>
      <c r="F122" s="41" t="s">
        <v>1091</v>
      </c>
      <c r="G122" s="39">
        <f>COUNTA(G51:G121)</f>
        <v>12</v>
      </c>
      <c r="H122" s="39">
        <f>COUNTA(H51:H121)</f>
        <v>71</v>
      </c>
      <c r="I122" s="40"/>
      <c r="J122" s="39">
        <f>SUM(J51:J121)</f>
        <v>435</v>
      </c>
      <c r="K122" s="39">
        <f t="shared" ref="K122:BT122" si="1">SUM(K51:K121)</f>
        <v>89655</v>
      </c>
      <c r="L122" s="39">
        <f t="shared" si="1"/>
        <v>20195</v>
      </c>
      <c r="M122" s="39">
        <f t="shared" si="1"/>
        <v>0</v>
      </c>
      <c r="N122" s="39">
        <f t="shared" si="1"/>
        <v>0</v>
      </c>
      <c r="O122" s="39">
        <f t="shared" si="1"/>
        <v>0</v>
      </c>
      <c r="P122" s="39">
        <f t="shared" si="1"/>
        <v>0</v>
      </c>
      <c r="Q122" s="39">
        <f t="shared" si="1"/>
        <v>0</v>
      </c>
      <c r="R122" s="39">
        <f t="shared" si="1"/>
        <v>0</v>
      </c>
      <c r="S122" s="39">
        <f t="shared" si="1"/>
        <v>104</v>
      </c>
      <c r="T122" s="39">
        <f t="shared" si="1"/>
        <v>0</v>
      </c>
      <c r="U122" s="39">
        <f t="shared" si="1"/>
        <v>0</v>
      </c>
      <c r="V122" s="39">
        <f t="shared" si="1"/>
        <v>0</v>
      </c>
      <c r="W122" s="39">
        <f t="shared" si="1"/>
        <v>70</v>
      </c>
      <c r="X122" s="39">
        <f t="shared" si="1"/>
        <v>4202</v>
      </c>
      <c r="Y122" s="39">
        <f t="shared" si="1"/>
        <v>0</v>
      </c>
      <c r="Z122" s="39">
        <f t="shared" si="1"/>
        <v>0</v>
      </c>
      <c r="AA122" s="39">
        <f t="shared" si="1"/>
        <v>0</v>
      </c>
      <c r="AB122" s="39">
        <f t="shared" si="1"/>
        <v>0</v>
      </c>
      <c r="AC122" s="39">
        <f t="shared" si="1"/>
        <v>0</v>
      </c>
      <c r="AD122" s="39">
        <f t="shared" si="1"/>
        <v>11335</v>
      </c>
      <c r="AE122" s="39">
        <f t="shared" si="1"/>
        <v>0</v>
      </c>
      <c r="AF122" s="39">
        <f t="shared" si="1"/>
        <v>0</v>
      </c>
      <c r="AG122" s="39">
        <f t="shared" si="1"/>
        <v>0</v>
      </c>
      <c r="AH122" s="41">
        <f t="shared" si="1"/>
        <v>71865</v>
      </c>
      <c r="AI122" s="39">
        <f t="shared" si="1"/>
        <v>458</v>
      </c>
      <c r="AJ122" s="39">
        <f t="shared" si="1"/>
        <v>19</v>
      </c>
      <c r="AK122" s="39">
        <f t="shared" si="1"/>
        <v>0</v>
      </c>
      <c r="AL122" s="39">
        <f t="shared" si="1"/>
        <v>1</v>
      </c>
      <c r="AM122" s="39">
        <f t="shared" si="1"/>
        <v>0</v>
      </c>
      <c r="AN122" s="39">
        <f t="shared" si="1"/>
        <v>18</v>
      </c>
      <c r="AO122" s="39">
        <f t="shared" si="1"/>
        <v>27</v>
      </c>
      <c r="AP122" s="39">
        <f t="shared" si="1"/>
        <v>0</v>
      </c>
      <c r="AQ122" s="39">
        <f t="shared" si="1"/>
        <v>0</v>
      </c>
      <c r="AR122" s="39">
        <f t="shared" si="1"/>
        <v>0</v>
      </c>
      <c r="AS122" s="39">
        <f t="shared" si="1"/>
        <v>0</v>
      </c>
      <c r="AT122" s="39">
        <f t="shared" si="1"/>
        <v>75</v>
      </c>
      <c r="AU122" s="39">
        <f t="shared" si="1"/>
        <v>0</v>
      </c>
      <c r="AV122" s="39">
        <f t="shared" si="1"/>
        <v>0</v>
      </c>
      <c r="AW122" s="39">
        <f t="shared" si="1"/>
        <v>6</v>
      </c>
      <c r="AX122" s="39">
        <f t="shared" si="1"/>
        <v>297</v>
      </c>
      <c r="AY122" s="39">
        <f t="shared" si="1"/>
        <v>0</v>
      </c>
      <c r="AZ122" s="39">
        <f t="shared" si="1"/>
        <v>0</v>
      </c>
      <c r="BA122" s="39">
        <f t="shared" si="1"/>
        <v>1</v>
      </c>
      <c r="BB122" s="39">
        <f t="shared" si="1"/>
        <v>0</v>
      </c>
      <c r="BC122" s="39">
        <f t="shared" si="1"/>
        <v>0</v>
      </c>
      <c r="BD122" s="39">
        <f t="shared" si="1"/>
        <v>0</v>
      </c>
      <c r="BE122" s="39">
        <f t="shared" si="1"/>
        <v>52</v>
      </c>
      <c r="BF122" s="39">
        <f t="shared" si="1"/>
        <v>0</v>
      </c>
      <c r="BG122" s="39">
        <f t="shared" si="1"/>
        <v>0</v>
      </c>
      <c r="BH122" s="39">
        <f t="shared" si="1"/>
        <v>104</v>
      </c>
      <c r="BI122" s="39">
        <f t="shared" si="1"/>
        <v>28154</v>
      </c>
      <c r="BJ122" s="39">
        <f t="shared" si="1"/>
        <v>0</v>
      </c>
      <c r="BK122" s="39">
        <f t="shared" si="1"/>
        <v>0</v>
      </c>
      <c r="BL122" s="39">
        <f t="shared" si="1"/>
        <v>0</v>
      </c>
      <c r="BM122" s="39">
        <f t="shared" si="1"/>
        <v>0</v>
      </c>
      <c r="BN122" s="39">
        <f t="shared" si="1"/>
        <v>1395</v>
      </c>
      <c r="BO122" s="39">
        <f t="shared" si="1"/>
        <v>0</v>
      </c>
      <c r="BP122" s="39">
        <f t="shared" si="1"/>
        <v>0</v>
      </c>
      <c r="BQ122" s="39">
        <f t="shared" si="1"/>
        <v>0</v>
      </c>
      <c r="BR122" s="39">
        <f t="shared" si="1"/>
        <v>0</v>
      </c>
      <c r="BS122" s="39">
        <f t="shared" si="1"/>
        <v>0</v>
      </c>
      <c r="BT122" s="39">
        <f t="shared" si="1"/>
        <v>0</v>
      </c>
    </row>
    <row r="123" spans="1:72" x14ac:dyDescent="0.65">
      <c r="A123" s="36" t="s">
        <v>159</v>
      </c>
      <c r="B123" s="36" t="s">
        <v>372</v>
      </c>
      <c r="C123" s="36">
        <v>3</v>
      </c>
      <c r="D123" s="37" t="s">
        <v>173</v>
      </c>
      <c r="E123" s="37" t="s">
        <v>1061</v>
      </c>
      <c r="F123" s="38" t="s">
        <v>169</v>
      </c>
      <c r="G123" s="36" t="s">
        <v>160</v>
      </c>
      <c r="H123" s="36" t="s">
        <v>566</v>
      </c>
      <c r="I123" s="37" t="s">
        <v>110</v>
      </c>
      <c r="J123" s="36">
        <v>10</v>
      </c>
      <c r="K123" s="36">
        <v>98055</v>
      </c>
      <c r="L123" s="36">
        <v>33913</v>
      </c>
      <c r="M123" s="36">
        <v>1217</v>
      </c>
      <c r="N123" s="36"/>
      <c r="O123" s="36">
        <v>2</v>
      </c>
      <c r="P123" s="36"/>
      <c r="Q123" s="36">
        <v>3</v>
      </c>
      <c r="R123" s="36"/>
      <c r="S123" s="36"/>
      <c r="T123" s="36">
        <v>12</v>
      </c>
      <c r="U123" s="36">
        <v>2</v>
      </c>
      <c r="V123" s="36"/>
      <c r="W123" s="36"/>
      <c r="X123" s="36">
        <v>7805</v>
      </c>
      <c r="Y123" s="36"/>
      <c r="Z123" s="36"/>
      <c r="AA123" s="36"/>
      <c r="AB123" s="36"/>
      <c r="AC123" s="36"/>
      <c r="AD123" s="36">
        <v>890</v>
      </c>
      <c r="AE123" s="36"/>
      <c r="AF123" s="36"/>
      <c r="AG123" s="36"/>
      <c r="AH123" s="38">
        <v>7176</v>
      </c>
      <c r="AI123" s="36">
        <v>499</v>
      </c>
      <c r="AJ123" s="36">
        <v>39</v>
      </c>
      <c r="AK123" s="36"/>
      <c r="AL123" s="36">
        <v>6</v>
      </c>
      <c r="AM123" s="36">
        <v>3</v>
      </c>
      <c r="AN123" s="36">
        <v>6</v>
      </c>
      <c r="AO123" s="36">
        <v>5</v>
      </c>
      <c r="AP123" s="36"/>
      <c r="AQ123" s="36">
        <v>3</v>
      </c>
      <c r="AR123" s="36"/>
      <c r="AS123" s="36">
        <v>2</v>
      </c>
      <c r="AT123" s="36">
        <v>41</v>
      </c>
      <c r="AU123" s="36"/>
      <c r="AV123" s="36"/>
      <c r="AW123" s="36">
        <v>75</v>
      </c>
      <c r="AX123" s="36">
        <v>160</v>
      </c>
      <c r="AY123" s="36"/>
      <c r="AZ123" s="36"/>
      <c r="BA123" s="36">
        <v>22</v>
      </c>
      <c r="BB123" s="36"/>
      <c r="BC123" s="36"/>
      <c r="BD123" s="36"/>
      <c r="BE123" s="36">
        <v>40</v>
      </c>
      <c r="BF123" s="36"/>
      <c r="BG123" s="36"/>
      <c r="BH123" s="36"/>
      <c r="BI123" s="36">
        <v>27903</v>
      </c>
      <c r="BJ123" s="36"/>
      <c r="BK123" s="36"/>
      <c r="BL123" s="36"/>
      <c r="BM123" s="36"/>
      <c r="BN123" s="36"/>
      <c r="BO123" s="36"/>
      <c r="BP123" s="36">
        <v>300</v>
      </c>
      <c r="BQ123" s="36"/>
      <c r="BR123" s="36"/>
      <c r="BS123" s="36"/>
      <c r="BT123" s="36"/>
    </row>
    <row r="124" spans="1:72" x14ac:dyDescent="0.65">
      <c r="A124" s="36" t="s">
        <v>159</v>
      </c>
      <c r="B124" s="36" t="s">
        <v>372</v>
      </c>
      <c r="C124" s="36"/>
      <c r="D124" s="37" t="s">
        <v>173</v>
      </c>
      <c r="E124" s="37" t="s">
        <v>1061</v>
      </c>
      <c r="F124" s="38" t="s">
        <v>169</v>
      </c>
      <c r="G124" s="36"/>
      <c r="H124" s="36" t="s">
        <v>567</v>
      </c>
      <c r="I124" s="37" t="s">
        <v>138</v>
      </c>
      <c r="J124" s="36">
        <v>14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8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</row>
    <row r="125" spans="1:72" x14ac:dyDescent="0.65">
      <c r="A125" s="36" t="s">
        <v>159</v>
      </c>
      <c r="B125" s="36" t="s">
        <v>372</v>
      </c>
      <c r="C125" s="36"/>
      <c r="D125" s="37" t="s">
        <v>173</v>
      </c>
      <c r="E125" s="37" t="s">
        <v>1061</v>
      </c>
      <c r="F125" s="38" t="s">
        <v>169</v>
      </c>
      <c r="G125" s="36"/>
      <c r="H125" s="36" t="s">
        <v>568</v>
      </c>
      <c r="I125" s="37" t="s">
        <v>794</v>
      </c>
      <c r="J125" s="36">
        <v>12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8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</row>
    <row r="126" spans="1:72" x14ac:dyDescent="0.65">
      <c r="A126" s="36" t="s">
        <v>159</v>
      </c>
      <c r="B126" s="36" t="s">
        <v>372</v>
      </c>
      <c r="C126" s="36"/>
      <c r="D126" s="37" t="s">
        <v>173</v>
      </c>
      <c r="E126" s="37" t="s">
        <v>1061</v>
      </c>
      <c r="F126" s="38" t="s">
        <v>169</v>
      </c>
      <c r="G126" s="36"/>
      <c r="H126" s="36" t="s">
        <v>569</v>
      </c>
      <c r="I126" s="37" t="s">
        <v>95</v>
      </c>
      <c r="J126" s="36">
        <v>11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8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</row>
    <row r="127" spans="1:72" x14ac:dyDescent="0.65">
      <c r="A127" s="36" t="s">
        <v>159</v>
      </c>
      <c r="B127" s="36" t="s">
        <v>372</v>
      </c>
      <c r="C127" s="36"/>
      <c r="D127" s="37" t="s">
        <v>173</v>
      </c>
      <c r="E127" s="37" t="s">
        <v>1061</v>
      </c>
      <c r="F127" s="38" t="s">
        <v>169</v>
      </c>
      <c r="G127" s="36"/>
      <c r="H127" s="36" t="s">
        <v>570</v>
      </c>
      <c r="I127" s="37" t="s">
        <v>99</v>
      </c>
      <c r="J127" s="36">
        <v>8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8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</row>
    <row r="128" spans="1:72" x14ac:dyDescent="0.65">
      <c r="A128" s="36" t="s">
        <v>159</v>
      </c>
      <c r="B128" s="36" t="s">
        <v>372</v>
      </c>
      <c r="C128" s="36"/>
      <c r="D128" s="37" t="s">
        <v>173</v>
      </c>
      <c r="E128" s="37" t="s">
        <v>1061</v>
      </c>
      <c r="F128" s="38" t="s">
        <v>169</v>
      </c>
      <c r="G128" s="36"/>
      <c r="H128" s="36" t="s">
        <v>571</v>
      </c>
      <c r="I128" s="37" t="s">
        <v>112</v>
      </c>
      <c r="J128" s="36">
        <v>12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8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</row>
    <row r="129" spans="1:72" x14ac:dyDescent="0.65">
      <c r="A129" s="36" t="s">
        <v>159</v>
      </c>
      <c r="B129" s="36" t="s">
        <v>372</v>
      </c>
      <c r="C129" s="36"/>
      <c r="D129" s="37" t="s">
        <v>173</v>
      </c>
      <c r="E129" s="37" t="s">
        <v>1061</v>
      </c>
      <c r="F129" s="38" t="s">
        <v>169</v>
      </c>
      <c r="G129" s="36"/>
      <c r="H129" s="36" t="s">
        <v>572</v>
      </c>
      <c r="I129" s="37" t="s">
        <v>251</v>
      </c>
      <c r="J129" s="36">
        <v>5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8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</row>
    <row r="130" spans="1:72" x14ac:dyDescent="0.65">
      <c r="A130" s="36" t="s">
        <v>159</v>
      </c>
      <c r="B130" s="36" t="s">
        <v>372</v>
      </c>
      <c r="C130" s="36"/>
      <c r="D130" s="37" t="s">
        <v>173</v>
      </c>
      <c r="E130" s="37" t="s">
        <v>1061</v>
      </c>
      <c r="F130" s="38" t="s">
        <v>169</v>
      </c>
      <c r="G130" s="36"/>
      <c r="H130" s="36" t="s">
        <v>573</v>
      </c>
      <c r="I130" s="37" t="s">
        <v>138</v>
      </c>
      <c r="J130" s="36">
        <v>14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8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</row>
    <row r="131" spans="1:72" x14ac:dyDescent="0.65">
      <c r="A131" s="36" t="s">
        <v>159</v>
      </c>
      <c r="B131" s="36" t="s">
        <v>372</v>
      </c>
      <c r="C131" s="36"/>
      <c r="D131" s="37" t="s">
        <v>173</v>
      </c>
      <c r="E131" s="37" t="s">
        <v>1061</v>
      </c>
      <c r="F131" s="38" t="s">
        <v>169</v>
      </c>
      <c r="G131" s="36"/>
      <c r="H131" s="36" t="s">
        <v>574</v>
      </c>
      <c r="I131" s="37" t="s">
        <v>95</v>
      </c>
      <c r="J131" s="36">
        <v>11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8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</row>
    <row r="132" spans="1:72" x14ac:dyDescent="0.65">
      <c r="A132" s="36" t="s">
        <v>159</v>
      </c>
      <c r="B132" s="36" t="s">
        <v>372</v>
      </c>
      <c r="C132" s="36"/>
      <c r="D132" s="37" t="s">
        <v>173</v>
      </c>
      <c r="E132" s="37" t="s">
        <v>1061</v>
      </c>
      <c r="F132" s="38" t="s">
        <v>169</v>
      </c>
      <c r="G132" s="36"/>
      <c r="H132" s="36" t="s">
        <v>575</v>
      </c>
      <c r="I132" s="37" t="s">
        <v>97</v>
      </c>
      <c r="J132" s="36">
        <v>9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8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</row>
    <row r="133" spans="1:72" x14ac:dyDescent="0.65">
      <c r="A133" s="36" t="s">
        <v>159</v>
      </c>
      <c r="B133" s="36" t="s">
        <v>372</v>
      </c>
      <c r="C133" s="36"/>
      <c r="D133" s="37" t="s">
        <v>173</v>
      </c>
      <c r="E133" s="37" t="s">
        <v>1061</v>
      </c>
      <c r="F133" s="38" t="s">
        <v>169</v>
      </c>
      <c r="G133" s="36"/>
      <c r="H133" s="36" t="s">
        <v>576</v>
      </c>
      <c r="I133" s="37" t="s">
        <v>110</v>
      </c>
      <c r="J133" s="36">
        <v>10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8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</row>
    <row r="134" spans="1:72" x14ac:dyDescent="0.65">
      <c r="A134" s="36" t="s">
        <v>159</v>
      </c>
      <c r="B134" s="36" t="s">
        <v>372</v>
      </c>
      <c r="C134" s="36"/>
      <c r="D134" s="37" t="s">
        <v>173</v>
      </c>
      <c r="E134" s="37" t="s">
        <v>1061</v>
      </c>
      <c r="F134" s="38" t="s">
        <v>169</v>
      </c>
      <c r="G134" s="36"/>
      <c r="H134" s="36" t="s">
        <v>795</v>
      </c>
      <c r="I134" s="37" t="s">
        <v>300</v>
      </c>
      <c r="J134" s="36">
        <v>6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8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</row>
    <row r="135" spans="1:72" x14ac:dyDescent="0.65">
      <c r="A135" s="36" t="s">
        <v>159</v>
      </c>
      <c r="B135" s="36" t="s">
        <v>372</v>
      </c>
      <c r="C135" s="36"/>
      <c r="D135" s="37" t="s">
        <v>152</v>
      </c>
      <c r="E135" s="37" t="s">
        <v>1055</v>
      </c>
      <c r="F135" s="38" t="s">
        <v>169</v>
      </c>
      <c r="G135" s="36" t="s">
        <v>161</v>
      </c>
      <c r="H135" s="36" t="s">
        <v>577</v>
      </c>
      <c r="I135" s="37" t="s">
        <v>112</v>
      </c>
      <c r="J135" s="36">
        <v>12</v>
      </c>
      <c r="K135" s="36">
        <v>2751</v>
      </c>
      <c r="L135" s="36">
        <v>1276</v>
      </c>
      <c r="M135" s="36"/>
      <c r="N135" s="36"/>
      <c r="O135" s="36"/>
      <c r="P135" s="36"/>
      <c r="Q135" s="36"/>
      <c r="R135" s="36"/>
      <c r="S135" s="36">
        <v>14</v>
      </c>
      <c r="T135" s="36"/>
      <c r="U135" s="36"/>
      <c r="V135" s="36"/>
      <c r="W135" s="36">
        <v>1</v>
      </c>
      <c r="X135" s="36">
        <v>800</v>
      </c>
      <c r="Y135" s="36"/>
      <c r="Z135" s="36"/>
      <c r="AA135" s="36"/>
      <c r="AB135" s="36"/>
      <c r="AC135" s="36"/>
      <c r="AD135" s="36">
        <v>36</v>
      </c>
      <c r="AE135" s="36"/>
      <c r="AF135" s="36"/>
      <c r="AG135" s="36"/>
      <c r="AH135" s="38">
        <v>2064</v>
      </c>
      <c r="AI135" s="36">
        <v>124</v>
      </c>
      <c r="AJ135" s="36">
        <v>10</v>
      </c>
      <c r="AK135" s="36"/>
      <c r="AL135" s="36">
        <v>14</v>
      </c>
      <c r="AM135" s="36">
        <v>5</v>
      </c>
      <c r="AN135" s="36">
        <v>1</v>
      </c>
      <c r="AO135" s="36"/>
      <c r="AP135" s="36"/>
      <c r="AQ135" s="36"/>
      <c r="AR135" s="36"/>
      <c r="AS135" s="36">
        <v>26</v>
      </c>
      <c r="AT135" s="36">
        <v>5</v>
      </c>
      <c r="AU135" s="36">
        <v>7990000</v>
      </c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>
        <v>770</v>
      </c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</row>
    <row r="136" spans="1:72" x14ac:dyDescent="0.65">
      <c r="A136" s="36" t="s">
        <v>159</v>
      </c>
      <c r="B136" s="36" t="s">
        <v>372</v>
      </c>
      <c r="C136" s="36"/>
      <c r="D136" s="37" t="s">
        <v>152</v>
      </c>
      <c r="E136" s="37" t="s">
        <v>1055</v>
      </c>
      <c r="F136" s="38" t="s">
        <v>169</v>
      </c>
      <c r="G136" s="36"/>
      <c r="H136" s="36" t="s">
        <v>578</v>
      </c>
      <c r="I136" s="37" t="s">
        <v>112</v>
      </c>
      <c r="J136" s="36">
        <v>12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8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</row>
    <row r="137" spans="1:72" x14ac:dyDescent="0.65">
      <c r="A137" s="36" t="s">
        <v>159</v>
      </c>
      <c r="B137" s="36" t="s">
        <v>372</v>
      </c>
      <c r="C137" s="36"/>
      <c r="D137" s="37" t="s">
        <v>152</v>
      </c>
      <c r="E137" s="37" t="s">
        <v>1055</v>
      </c>
      <c r="F137" s="38" t="s">
        <v>169</v>
      </c>
      <c r="G137" s="36"/>
      <c r="H137" s="36" t="s">
        <v>579</v>
      </c>
      <c r="I137" s="37" t="s">
        <v>134</v>
      </c>
      <c r="J137" s="36">
        <v>7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8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</row>
    <row r="138" spans="1:72" x14ac:dyDescent="0.65">
      <c r="A138" s="36" t="s">
        <v>159</v>
      </c>
      <c r="B138" s="36" t="s">
        <v>372</v>
      </c>
      <c r="C138" s="36"/>
      <c r="D138" s="37" t="s">
        <v>152</v>
      </c>
      <c r="E138" s="37" t="s">
        <v>1055</v>
      </c>
      <c r="F138" s="38" t="s">
        <v>169</v>
      </c>
      <c r="G138" s="36"/>
      <c r="H138" s="36" t="s">
        <v>580</v>
      </c>
      <c r="I138" s="37" t="s">
        <v>300</v>
      </c>
      <c r="J138" s="36">
        <v>6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8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</row>
    <row r="139" spans="1:72" x14ac:dyDescent="0.65">
      <c r="A139" s="36" t="s">
        <v>159</v>
      </c>
      <c r="B139" s="36" t="s">
        <v>372</v>
      </c>
      <c r="C139" s="36"/>
      <c r="D139" s="37" t="s">
        <v>152</v>
      </c>
      <c r="E139" s="37" t="s">
        <v>1055</v>
      </c>
      <c r="F139" s="38" t="s">
        <v>169</v>
      </c>
      <c r="G139" s="36"/>
      <c r="H139" s="36" t="s">
        <v>161</v>
      </c>
      <c r="I139" s="37" t="s">
        <v>134</v>
      </c>
      <c r="J139" s="36">
        <v>7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8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</row>
    <row r="140" spans="1:72" x14ac:dyDescent="0.65">
      <c r="A140" s="36" t="s">
        <v>159</v>
      </c>
      <c r="B140" s="36" t="s">
        <v>372</v>
      </c>
      <c r="C140" s="36"/>
      <c r="D140" s="37" t="s">
        <v>152</v>
      </c>
      <c r="E140" s="37" t="s">
        <v>1065</v>
      </c>
      <c r="F140" s="38" t="s">
        <v>169</v>
      </c>
      <c r="G140" s="36" t="s">
        <v>162</v>
      </c>
      <c r="H140" s="36" t="s">
        <v>581</v>
      </c>
      <c r="I140" s="37" t="s">
        <v>97</v>
      </c>
      <c r="J140" s="36">
        <v>9</v>
      </c>
      <c r="K140" s="36">
        <v>81899</v>
      </c>
      <c r="L140" s="36">
        <v>26433</v>
      </c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8"/>
      <c r="AI140" s="36">
        <v>233</v>
      </c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>
        <v>46000000</v>
      </c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>
        <v>19183</v>
      </c>
      <c r="BJ140" s="36"/>
      <c r="BK140" s="36"/>
      <c r="BL140" s="36">
        <v>9000</v>
      </c>
      <c r="BM140" s="36">
        <v>6000</v>
      </c>
      <c r="BN140" s="36"/>
      <c r="BO140" s="36"/>
      <c r="BP140" s="36"/>
      <c r="BQ140" s="36"/>
      <c r="BR140" s="36"/>
      <c r="BS140" s="36"/>
      <c r="BT140" s="36"/>
    </row>
    <row r="141" spans="1:72" x14ac:dyDescent="0.65">
      <c r="A141" s="36" t="s">
        <v>159</v>
      </c>
      <c r="B141" s="36" t="s">
        <v>372</v>
      </c>
      <c r="C141" s="36"/>
      <c r="D141" s="37" t="s">
        <v>152</v>
      </c>
      <c r="E141" s="37" t="s">
        <v>1065</v>
      </c>
      <c r="F141" s="38" t="s">
        <v>169</v>
      </c>
      <c r="G141" s="36"/>
      <c r="H141" s="36" t="s">
        <v>582</v>
      </c>
      <c r="I141" s="37" t="s">
        <v>134</v>
      </c>
      <c r="J141" s="36">
        <v>7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8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</row>
    <row r="142" spans="1:72" x14ac:dyDescent="0.65">
      <c r="A142" s="36" t="s">
        <v>159</v>
      </c>
      <c r="B142" s="36" t="s">
        <v>372</v>
      </c>
      <c r="C142" s="36"/>
      <c r="D142" s="37" t="s">
        <v>152</v>
      </c>
      <c r="E142" s="37" t="s">
        <v>1065</v>
      </c>
      <c r="F142" s="38" t="s">
        <v>169</v>
      </c>
      <c r="G142" s="36"/>
      <c r="H142" s="36" t="s">
        <v>583</v>
      </c>
      <c r="I142" s="37" t="s">
        <v>300</v>
      </c>
      <c r="J142" s="36">
        <v>6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8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</row>
    <row r="143" spans="1:72" x14ac:dyDescent="0.65">
      <c r="A143" s="36" t="s">
        <v>159</v>
      </c>
      <c r="B143" s="36" t="s">
        <v>372</v>
      </c>
      <c r="C143" s="36"/>
      <c r="D143" s="37" t="s">
        <v>152</v>
      </c>
      <c r="E143" s="37" t="s">
        <v>1065</v>
      </c>
      <c r="F143" s="38" t="s">
        <v>169</v>
      </c>
      <c r="G143" s="36"/>
      <c r="H143" s="36" t="s">
        <v>584</v>
      </c>
      <c r="I143" s="37" t="s">
        <v>134</v>
      </c>
      <c r="J143" s="36">
        <v>7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8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</row>
    <row r="144" spans="1:72" x14ac:dyDescent="0.65">
      <c r="A144" s="36" t="s">
        <v>159</v>
      </c>
      <c r="B144" s="36" t="s">
        <v>372</v>
      </c>
      <c r="C144" s="36"/>
      <c r="D144" s="37" t="s">
        <v>152</v>
      </c>
      <c r="E144" s="37" t="s">
        <v>1065</v>
      </c>
      <c r="F144" s="38" t="s">
        <v>169</v>
      </c>
      <c r="G144" s="36"/>
      <c r="H144" s="36" t="s">
        <v>585</v>
      </c>
      <c r="I144" s="37" t="s">
        <v>95</v>
      </c>
      <c r="J144" s="36">
        <v>11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8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</row>
    <row r="145" spans="1:72" x14ac:dyDescent="0.65">
      <c r="A145" s="36" t="s">
        <v>159</v>
      </c>
      <c r="B145" s="36" t="s">
        <v>372</v>
      </c>
      <c r="C145" s="36"/>
      <c r="D145" s="37" t="s">
        <v>152</v>
      </c>
      <c r="E145" s="37" t="s">
        <v>1065</v>
      </c>
      <c r="F145" s="38" t="s">
        <v>169</v>
      </c>
      <c r="G145" s="36"/>
      <c r="H145" s="36" t="s">
        <v>586</v>
      </c>
      <c r="I145" s="37" t="s">
        <v>251</v>
      </c>
      <c r="J145" s="36">
        <v>5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8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</row>
    <row r="146" spans="1:72" x14ac:dyDescent="0.65">
      <c r="A146" s="36" t="s">
        <v>159</v>
      </c>
      <c r="B146" s="36" t="s">
        <v>372</v>
      </c>
      <c r="C146" s="36"/>
      <c r="D146" s="37" t="s">
        <v>152</v>
      </c>
      <c r="E146" s="37" t="s">
        <v>1065</v>
      </c>
      <c r="F146" s="38" t="s">
        <v>169</v>
      </c>
      <c r="G146" s="36"/>
      <c r="H146" s="36" t="s">
        <v>587</v>
      </c>
      <c r="I146" s="37" t="s">
        <v>110</v>
      </c>
      <c r="J146" s="36">
        <v>10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8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</row>
    <row r="147" spans="1:72" x14ac:dyDescent="0.65">
      <c r="A147" s="36" t="s">
        <v>159</v>
      </c>
      <c r="B147" s="36" t="s">
        <v>372</v>
      </c>
      <c r="C147" s="36"/>
      <c r="D147" s="37" t="s">
        <v>152</v>
      </c>
      <c r="E147" s="37" t="s">
        <v>1065</v>
      </c>
      <c r="F147" s="38" t="s">
        <v>169</v>
      </c>
      <c r="G147" s="36"/>
      <c r="H147" s="36" t="s">
        <v>162</v>
      </c>
      <c r="I147" s="37" t="s">
        <v>110</v>
      </c>
      <c r="J147" s="36">
        <v>10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8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</row>
    <row r="148" spans="1:72" x14ac:dyDescent="0.65">
      <c r="A148" s="36" t="s">
        <v>159</v>
      </c>
      <c r="B148" s="36" t="s">
        <v>372</v>
      </c>
      <c r="C148" s="36"/>
      <c r="D148" s="37" t="s">
        <v>152</v>
      </c>
      <c r="E148" s="37" t="s">
        <v>1065</v>
      </c>
      <c r="F148" s="38" t="s">
        <v>169</v>
      </c>
      <c r="G148" s="36"/>
      <c r="H148" s="36" t="s">
        <v>588</v>
      </c>
      <c r="I148" s="37" t="s">
        <v>97</v>
      </c>
      <c r="J148" s="36">
        <v>9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8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</row>
    <row r="149" spans="1:72" x14ac:dyDescent="0.65">
      <c r="A149" s="36" t="s">
        <v>159</v>
      </c>
      <c r="B149" s="36" t="s">
        <v>372</v>
      </c>
      <c r="C149" s="36"/>
      <c r="D149" s="37" t="s">
        <v>152</v>
      </c>
      <c r="E149" s="37" t="s">
        <v>1065</v>
      </c>
      <c r="F149" s="38" t="s">
        <v>169</v>
      </c>
      <c r="G149" s="36"/>
      <c r="H149" s="36" t="s">
        <v>589</v>
      </c>
      <c r="I149" s="37" t="s">
        <v>300</v>
      </c>
      <c r="J149" s="36">
        <v>6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8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</row>
    <row r="150" spans="1:72" x14ac:dyDescent="0.65">
      <c r="A150" s="36" t="s">
        <v>159</v>
      </c>
      <c r="B150" s="36" t="s">
        <v>372</v>
      </c>
      <c r="C150" s="36"/>
      <c r="D150" s="37" t="s">
        <v>152</v>
      </c>
      <c r="E150" s="37" t="s">
        <v>1065</v>
      </c>
      <c r="F150" s="38" t="s">
        <v>169</v>
      </c>
      <c r="G150" s="36"/>
      <c r="H150" s="36" t="s">
        <v>590</v>
      </c>
      <c r="I150" s="37" t="s">
        <v>134</v>
      </c>
      <c r="J150" s="36">
        <v>7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8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</row>
    <row r="151" spans="1:72" x14ac:dyDescent="0.65">
      <c r="A151" s="36" t="s">
        <v>159</v>
      </c>
      <c r="B151" s="36" t="s">
        <v>372</v>
      </c>
      <c r="C151" s="36"/>
      <c r="D151" s="37" t="s">
        <v>555</v>
      </c>
      <c r="E151" s="37" t="s">
        <v>814</v>
      </c>
      <c r="F151" s="38" t="s">
        <v>169</v>
      </c>
      <c r="G151" s="36" t="s">
        <v>163</v>
      </c>
      <c r="H151" s="36" t="s">
        <v>556</v>
      </c>
      <c r="I151" s="37" t="s">
        <v>97</v>
      </c>
      <c r="J151" s="36">
        <v>9</v>
      </c>
      <c r="K151" s="36">
        <v>31377</v>
      </c>
      <c r="L151" s="36">
        <v>12395</v>
      </c>
      <c r="M151" s="36"/>
      <c r="N151" s="36"/>
      <c r="O151" s="36"/>
      <c r="P151" s="36"/>
      <c r="Q151" s="36">
        <v>8</v>
      </c>
      <c r="R151" s="36">
        <v>12</v>
      </c>
      <c r="S151" s="36">
        <v>1026</v>
      </c>
      <c r="T151" s="36"/>
      <c r="U151" s="36"/>
      <c r="V151" s="36"/>
      <c r="W151" s="36">
        <v>36</v>
      </c>
      <c r="X151" s="36">
        <v>2250</v>
      </c>
      <c r="Y151" s="36"/>
      <c r="Z151" s="36"/>
      <c r="AA151" s="36"/>
      <c r="AB151" s="36"/>
      <c r="AC151" s="36"/>
      <c r="AD151" s="36">
        <v>224</v>
      </c>
      <c r="AE151" s="36"/>
      <c r="AF151" s="36"/>
      <c r="AG151" s="36"/>
      <c r="AH151" s="38">
        <v>85351</v>
      </c>
      <c r="AI151" s="36">
        <v>119</v>
      </c>
      <c r="AJ151" s="36">
        <v>4</v>
      </c>
      <c r="AK151" s="36"/>
      <c r="AL151" s="36">
        <v>6</v>
      </c>
      <c r="AM151" s="36">
        <v>28</v>
      </c>
      <c r="AN151" s="36">
        <v>2</v>
      </c>
      <c r="AO151" s="36">
        <v>1</v>
      </c>
      <c r="AP151" s="36"/>
      <c r="AQ151" s="36"/>
      <c r="AR151" s="36"/>
      <c r="AS151" s="36">
        <v>1</v>
      </c>
      <c r="AT151" s="36">
        <v>15</v>
      </c>
      <c r="AU151" s="36">
        <v>41096668</v>
      </c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</row>
    <row r="152" spans="1:72" x14ac:dyDescent="0.65">
      <c r="A152" s="36" t="s">
        <v>159</v>
      </c>
      <c r="B152" s="36" t="s">
        <v>372</v>
      </c>
      <c r="C152" s="36"/>
      <c r="D152" s="37" t="s">
        <v>152</v>
      </c>
      <c r="E152" s="37" t="s">
        <v>814</v>
      </c>
      <c r="F152" s="38" t="s">
        <v>169</v>
      </c>
      <c r="G152" s="36"/>
      <c r="H152" s="36" t="s">
        <v>557</v>
      </c>
      <c r="I152" s="37" t="s">
        <v>97</v>
      </c>
      <c r="J152" s="36">
        <v>9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8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</row>
    <row r="153" spans="1:72" x14ac:dyDescent="0.65">
      <c r="A153" s="36" t="s">
        <v>159</v>
      </c>
      <c r="B153" s="36" t="s">
        <v>372</v>
      </c>
      <c r="C153" s="36"/>
      <c r="D153" s="37" t="s">
        <v>721</v>
      </c>
      <c r="E153" s="37" t="s">
        <v>814</v>
      </c>
      <c r="F153" s="38" t="s">
        <v>169</v>
      </c>
      <c r="G153" s="36"/>
      <c r="H153" s="36" t="s">
        <v>163</v>
      </c>
      <c r="I153" s="37" t="s">
        <v>112</v>
      </c>
      <c r="J153" s="36">
        <v>12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8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</row>
    <row r="154" spans="1:72" x14ac:dyDescent="0.65">
      <c r="A154" s="36" t="s">
        <v>159</v>
      </c>
      <c r="B154" s="36" t="s">
        <v>372</v>
      </c>
      <c r="C154" s="36"/>
      <c r="D154" s="37" t="s">
        <v>152</v>
      </c>
      <c r="E154" s="37" t="s">
        <v>814</v>
      </c>
      <c r="F154" s="38" t="s">
        <v>169</v>
      </c>
      <c r="G154" s="36"/>
      <c r="H154" s="36" t="s">
        <v>558</v>
      </c>
      <c r="I154" s="37" t="s">
        <v>97</v>
      </c>
      <c r="J154" s="36">
        <v>9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8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</row>
    <row r="155" spans="1:72" x14ac:dyDescent="0.65">
      <c r="A155" s="36" t="s">
        <v>159</v>
      </c>
      <c r="B155" s="36" t="s">
        <v>372</v>
      </c>
      <c r="C155" s="36"/>
      <c r="D155" s="37" t="s">
        <v>152</v>
      </c>
      <c r="E155" s="37" t="s">
        <v>814</v>
      </c>
      <c r="F155" s="38" t="s">
        <v>169</v>
      </c>
      <c r="G155" s="36"/>
      <c r="H155" s="36" t="s">
        <v>559</v>
      </c>
      <c r="I155" s="37" t="s">
        <v>251</v>
      </c>
      <c r="J155" s="36">
        <v>5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8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</row>
    <row r="156" spans="1:72" x14ac:dyDescent="0.65">
      <c r="A156" s="36" t="s">
        <v>159</v>
      </c>
      <c r="B156" s="36" t="s">
        <v>372</v>
      </c>
      <c r="C156" s="36"/>
      <c r="D156" s="37" t="s">
        <v>152</v>
      </c>
      <c r="E156" s="37" t="s">
        <v>814</v>
      </c>
      <c r="F156" s="38" t="s">
        <v>169</v>
      </c>
      <c r="G156" s="36"/>
      <c r="H156" s="36" t="s">
        <v>560</v>
      </c>
      <c r="I156" s="37" t="s">
        <v>110</v>
      </c>
      <c r="J156" s="36">
        <v>10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8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</row>
    <row r="157" spans="1:72" x14ac:dyDescent="0.65">
      <c r="A157" s="36" t="s">
        <v>159</v>
      </c>
      <c r="B157" s="36" t="s">
        <v>372</v>
      </c>
      <c r="C157" s="36"/>
      <c r="D157" s="37" t="s">
        <v>152</v>
      </c>
      <c r="E157" s="37" t="s">
        <v>814</v>
      </c>
      <c r="F157" s="38" t="s">
        <v>169</v>
      </c>
      <c r="G157" s="36"/>
      <c r="H157" s="36" t="s">
        <v>561</v>
      </c>
      <c r="I157" s="37" t="s">
        <v>112</v>
      </c>
      <c r="J157" s="36">
        <v>12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8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</row>
    <row r="158" spans="1:72" x14ac:dyDescent="0.65">
      <c r="A158" s="36" t="s">
        <v>159</v>
      </c>
      <c r="B158" s="36" t="s">
        <v>372</v>
      </c>
      <c r="C158" s="36"/>
      <c r="D158" s="37" t="s">
        <v>152</v>
      </c>
      <c r="E158" s="37" t="s">
        <v>814</v>
      </c>
      <c r="F158" s="38" t="s">
        <v>169</v>
      </c>
      <c r="G158" s="36"/>
      <c r="H158" s="36" t="s">
        <v>562</v>
      </c>
      <c r="I158" s="37" t="s">
        <v>110</v>
      </c>
      <c r="J158" s="36">
        <v>10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8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</row>
    <row r="159" spans="1:72" x14ac:dyDescent="0.65">
      <c r="A159" s="36" t="s">
        <v>159</v>
      </c>
      <c r="B159" s="36" t="s">
        <v>372</v>
      </c>
      <c r="C159" s="36"/>
      <c r="D159" s="37" t="s">
        <v>152</v>
      </c>
      <c r="E159" s="37" t="s">
        <v>814</v>
      </c>
      <c r="F159" s="38" t="s">
        <v>169</v>
      </c>
      <c r="G159" s="36"/>
      <c r="H159" s="36" t="s">
        <v>563</v>
      </c>
      <c r="I159" s="37" t="s">
        <v>300</v>
      </c>
      <c r="J159" s="36">
        <v>6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8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</row>
    <row r="160" spans="1:72" x14ac:dyDescent="0.65">
      <c r="A160" s="36" t="s">
        <v>159</v>
      </c>
      <c r="B160" s="36" t="s">
        <v>372</v>
      </c>
      <c r="C160" s="36"/>
      <c r="D160" s="37" t="s">
        <v>152</v>
      </c>
      <c r="E160" s="37" t="s">
        <v>814</v>
      </c>
      <c r="F160" s="38" t="s">
        <v>169</v>
      </c>
      <c r="G160" s="36"/>
      <c r="H160" s="36" t="s">
        <v>564</v>
      </c>
      <c r="I160" s="37" t="s">
        <v>99</v>
      </c>
      <c r="J160" s="36">
        <v>8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8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</row>
    <row r="161" spans="1:72" x14ac:dyDescent="0.65">
      <c r="A161" s="36" t="s">
        <v>159</v>
      </c>
      <c r="B161" s="36" t="s">
        <v>372</v>
      </c>
      <c r="C161" s="36"/>
      <c r="D161" s="37" t="s">
        <v>152</v>
      </c>
      <c r="E161" s="37" t="s">
        <v>814</v>
      </c>
      <c r="F161" s="38" t="s">
        <v>169</v>
      </c>
      <c r="G161" s="36"/>
      <c r="H161" s="36" t="s">
        <v>565</v>
      </c>
      <c r="I161" s="37" t="s">
        <v>97</v>
      </c>
      <c r="J161" s="36">
        <v>9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8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</row>
    <row r="162" spans="1:72" x14ac:dyDescent="0.65">
      <c r="A162" s="36" t="s">
        <v>159</v>
      </c>
      <c r="B162" s="36" t="s">
        <v>372</v>
      </c>
      <c r="C162" s="36"/>
      <c r="D162" s="37" t="s">
        <v>152</v>
      </c>
      <c r="E162" s="37" t="s">
        <v>1034</v>
      </c>
      <c r="F162" s="38" t="s">
        <v>169</v>
      </c>
      <c r="G162" s="36" t="s">
        <v>164</v>
      </c>
      <c r="H162" s="36" t="s">
        <v>164</v>
      </c>
      <c r="I162" s="37" t="s">
        <v>138</v>
      </c>
      <c r="J162" s="36">
        <v>14</v>
      </c>
      <c r="K162" s="36">
        <v>5124</v>
      </c>
      <c r="L162" s="36">
        <v>1281</v>
      </c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8">
        <v>178</v>
      </c>
      <c r="AI162" s="36">
        <v>5</v>
      </c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>
        <v>1019145</v>
      </c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>
        <v>1280</v>
      </c>
      <c r="BJ162" s="36"/>
      <c r="BK162" s="36"/>
      <c r="BL162" s="36"/>
      <c r="BM162" s="36">
        <v>7686</v>
      </c>
      <c r="BN162" s="36"/>
      <c r="BO162" s="36"/>
      <c r="BP162" s="36"/>
      <c r="BQ162" s="36"/>
      <c r="BR162" s="36"/>
      <c r="BS162" s="36"/>
      <c r="BT162" s="36"/>
    </row>
    <row r="163" spans="1:72" x14ac:dyDescent="0.65">
      <c r="A163" s="36" t="s">
        <v>159</v>
      </c>
      <c r="B163" s="36" t="s">
        <v>372</v>
      </c>
      <c r="C163" s="36"/>
      <c r="D163" s="37" t="s">
        <v>152</v>
      </c>
      <c r="E163" s="37" t="s">
        <v>1034</v>
      </c>
      <c r="F163" s="38" t="s">
        <v>169</v>
      </c>
      <c r="G163" s="36"/>
      <c r="H163" s="36" t="s">
        <v>653</v>
      </c>
      <c r="I163" s="37" t="s">
        <v>110</v>
      </c>
      <c r="J163" s="36">
        <v>10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8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</row>
    <row r="164" spans="1:72" x14ac:dyDescent="0.65">
      <c r="A164" s="36" t="s">
        <v>159</v>
      </c>
      <c r="B164" s="36" t="s">
        <v>372</v>
      </c>
      <c r="C164" s="36"/>
      <c r="D164" s="37" t="s">
        <v>152</v>
      </c>
      <c r="E164" s="37" t="s">
        <v>1034</v>
      </c>
      <c r="F164" s="38" t="s">
        <v>169</v>
      </c>
      <c r="G164" s="36"/>
      <c r="H164" s="36" t="s">
        <v>160</v>
      </c>
      <c r="I164" s="37" t="s">
        <v>643</v>
      </c>
      <c r="J164" s="36">
        <v>2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8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</row>
    <row r="165" spans="1:72" x14ac:dyDescent="0.65">
      <c r="A165" s="36" t="s">
        <v>159</v>
      </c>
      <c r="B165" s="36" t="s">
        <v>372</v>
      </c>
      <c r="C165" s="36"/>
      <c r="D165" s="37" t="s">
        <v>152</v>
      </c>
      <c r="E165" s="37" t="s">
        <v>1035</v>
      </c>
      <c r="F165" s="38" t="s">
        <v>169</v>
      </c>
      <c r="G165" s="36" t="s">
        <v>205</v>
      </c>
      <c r="H165" s="36" t="s">
        <v>698</v>
      </c>
      <c r="I165" s="37" t="s">
        <v>699</v>
      </c>
      <c r="J165" s="36">
        <v>7</v>
      </c>
      <c r="K165" s="36">
        <v>1189</v>
      </c>
      <c r="L165" s="36">
        <v>413</v>
      </c>
      <c r="M165" s="36"/>
      <c r="N165" s="36"/>
      <c r="O165" s="36"/>
      <c r="P165" s="36"/>
      <c r="Q165" s="36"/>
      <c r="R165" s="36"/>
      <c r="S165" s="36">
        <v>14</v>
      </c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8">
        <v>7</v>
      </c>
      <c r="AI165" s="36">
        <v>13</v>
      </c>
      <c r="AJ165" s="36">
        <v>3</v>
      </c>
      <c r="AK165" s="36"/>
      <c r="AL165" s="36">
        <v>1</v>
      </c>
      <c r="AM165" s="36"/>
      <c r="AN165" s="36"/>
      <c r="AO165" s="36">
        <v>1</v>
      </c>
      <c r="AP165" s="36"/>
      <c r="AQ165" s="36"/>
      <c r="AR165" s="36"/>
      <c r="AS165" s="36"/>
      <c r="AT165" s="36">
        <v>5</v>
      </c>
      <c r="AU165" s="36">
        <v>246865</v>
      </c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>
        <v>399</v>
      </c>
      <c r="BJ165" s="36"/>
      <c r="BK165" s="36"/>
      <c r="BL165" s="36"/>
      <c r="BM165" s="36"/>
      <c r="BN165" s="36">
        <v>42</v>
      </c>
      <c r="BO165" s="36"/>
      <c r="BP165" s="36"/>
      <c r="BQ165" s="36"/>
      <c r="BR165" s="36"/>
      <c r="BS165" s="36"/>
      <c r="BT165" s="36"/>
    </row>
    <row r="166" spans="1:72" x14ac:dyDescent="0.65">
      <c r="A166" s="36" t="s">
        <v>159</v>
      </c>
      <c r="B166" s="36" t="s">
        <v>372</v>
      </c>
      <c r="C166" s="36"/>
      <c r="D166" s="37" t="s">
        <v>152</v>
      </c>
      <c r="E166" s="37" t="s">
        <v>1035</v>
      </c>
      <c r="F166" s="38" t="s">
        <v>169</v>
      </c>
      <c r="G166" s="36"/>
      <c r="H166" s="36" t="s">
        <v>700</v>
      </c>
      <c r="I166" s="37" t="s">
        <v>701</v>
      </c>
      <c r="J166" s="36">
        <v>6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8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</row>
    <row r="167" spans="1:72" x14ac:dyDescent="0.65">
      <c r="A167" s="36" t="s">
        <v>159</v>
      </c>
      <c r="B167" s="36" t="s">
        <v>372</v>
      </c>
      <c r="C167" s="36"/>
      <c r="D167" s="37" t="s">
        <v>152</v>
      </c>
      <c r="E167" s="37" t="s">
        <v>1035</v>
      </c>
      <c r="F167" s="38" t="s">
        <v>169</v>
      </c>
      <c r="G167" s="36"/>
      <c r="H167" s="36" t="s">
        <v>702</v>
      </c>
      <c r="I167" s="37" t="s">
        <v>703</v>
      </c>
      <c r="J167" s="36">
        <v>9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8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</row>
    <row r="168" spans="1:72" x14ac:dyDescent="0.65">
      <c r="A168" s="36" t="s">
        <v>159</v>
      </c>
      <c r="B168" s="36" t="s">
        <v>372</v>
      </c>
      <c r="C168" s="36"/>
      <c r="D168" s="37" t="s">
        <v>152</v>
      </c>
      <c r="E168" s="37" t="s">
        <v>1035</v>
      </c>
      <c r="F168" s="38" t="s">
        <v>169</v>
      </c>
      <c r="G168" s="36"/>
      <c r="H168" s="36" t="s">
        <v>205</v>
      </c>
      <c r="I168" s="37" t="s">
        <v>704</v>
      </c>
      <c r="J168" s="36">
        <v>1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8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</row>
    <row r="169" spans="1:72" x14ac:dyDescent="0.65">
      <c r="A169" s="36" t="s">
        <v>159</v>
      </c>
      <c r="B169" s="36" t="s">
        <v>372</v>
      </c>
      <c r="C169" s="36"/>
      <c r="D169" s="37" t="s">
        <v>173</v>
      </c>
      <c r="E169" s="37" t="s">
        <v>1044</v>
      </c>
      <c r="F169" s="38" t="s">
        <v>169</v>
      </c>
      <c r="G169" s="36" t="s">
        <v>165</v>
      </c>
      <c r="H169" s="36" t="s">
        <v>165</v>
      </c>
      <c r="I169" s="37" t="s">
        <v>649</v>
      </c>
      <c r="J169" s="36">
        <v>8</v>
      </c>
      <c r="K169" s="36">
        <v>3675</v>
      </c>
      <c r="L169" s="36">
        <v>939</v>
      </c>
      <c r="M169" s="36">
        <v>75</v>
      </c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>
        <v>80</v>
      </c>
      <c r="Y169" s="36"/>
      <c r="Z169" s="36"/>
      <c r="AA169" s="36"/>
      <c r="AB169" s="36"/>
      <c r="AC169" s="36"/>
      <c r="AD169" s="36">
        <v>5</v>
      </c>
      <c r="AE169" s="36"/>
      <c r="AF169" s="36"/>
      <c r="AG169" s="36"/>
      <c r="AH169" s="38">
        <v>25</v>
      </c>
      <c r="AI169" s="36">
        <v>4</v>
      </c>
      <c r="AJ169" s="36"/>
      <c r="AK169" s="36"/>
      <c r="AL169" s="36">
        <v>2</v>
      </c>
      <c r="AM169" s="36"/>
      <c r="AN169" s="36">
        <v>3</v>
      </c>
      <c r="AO169" s="36">
        <v>3</v>
      </c>
      <c r="AP169" s="36"/>
      <c r="AQ169" s="36"/>
      <c r="AR169" s="36"/>
      <c r="AS169" s="36"/>
      <c r="AT169" s="36"/>
      <c r="AU169" s="36">
        <v>1900000</v>
      </c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>
        <v>780</v>
      </c>
      <c r="BJ169" s="36"/>
      <c r="BK169" s="36"/>
      <c r="BL169" s="36"/>
      <c r="BM169" s="36">
        <v>2000</v>
      </c>
      <c r="BN169" s="36"/>
      <c r="BO169" s="36"/>
      <c r="BP169" s="36"/>
      <c r="BQ169" s="36"/>
      <c r="BR169" s="36"/>
      <c r="BS169" s="36"/>
      <c r="BT169" s="36"/>
    </row>
    <row r="170" spans="1:72" x14ac:dyDescent="0.65">
      <c r="A170" s="36" t="s">
        <v>159</v>
      </c>
      <c r="B170" s="36" t="s">
        <v>372</v>
      </c>
      <c r="C170" s="36"/>
      <c r="D170" s="37" t="s">
        <v>173</v>
      </c>
      <c r="E170" s="37" t="s">
        <v>1044</v>
      </c>
      <c r="F170" s="38" t="s">
        <v>169</v>
      </c>
      <c r="G170" s="36"/>
      <c r="H170" s="36" t="s">
        <v>650</v>
      </c>
      <c r="I170" s="37" t="s">
        <v>651</v>
      </c>
      <c r="J170" s="36">
        <v>8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8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</row>
    <row r="171" spans="1:72" x14ac:dyDescent="0.65">
      <c r="A171" s="36" t="s">
        <v>159</v>
      </c>
      <c r="B171" s="36" t="s">
        <v>372</v>
      </c>
      <c r="C171" s="36"/>
      <c r="D171" s="37" t="s">
        <v>173</v>
      </c>
      <c r="E171" s="37" t="s">
        <v>1044</v>
      </c>
      <c r="F171" s="38" t="s">
        <v>169</v>
      </c>
      <c r="G171" s="36"/>
      <c r="H171" s="36" t="s">
        <v>652</v>
      </c>
      <c r="I171" s="37" t="s">
        <v>110</v>
      </c>
      <c r="J171" s="36">
        <v>10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8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</row>
    <row r="172" spans="1:72" x14ac:dyDescent="0.65">
      <c r="A172" s="36" t="s">
        <v>159</v>
      </c>
      <c r="B172" s="36" t="s">
        <v>372</v>
      </c>
      <c r="C172" s="36"/>
      <c r="D172" s="37" t="s">
        <v>152</v>
      </c>
      <c r="E172" s="37" t="s">
        <v>1061</v>
      </c>
      <c r="F172" s="38" t="s">
        <v>169</v>
      </c>
      <c r="G172" s="36" t="s">
        <v>166</v>
      </c>
      <c r="H172" s="36" t="s">
        <v>597</v>
      </c>
      <c r="I172" s="37" t="s">
        <v>300</v>
      </c>
      <c r="J172" s="36">
        <v>6</v>
      </c>
      <c r="K172" s="36">
        <v>50813</v>
      </c>
      <c r="L172" s="36">
        <v>16071</v>
      </c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8"/>
      <c r="AI172" s="36">
        <v>52</v>
      </c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>
        <v>500</v>
      </c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</row>
    <row r="173" spans="1:72" x14ac:dyDescent="0.65">
      <c r="A173" s="36" t="s">
        <v>159</v>
      </c>
      <c r="B173" s="36" t="s">
        <v>372</v>
      </c>
      <c r="C173" s="36"/>
      <c r="D173" s="37" t="s">
        <v>152</v>
      </c>
      <c r="E173" s="37" t="s">
        <v>1061</v>
      </c>
      <c r="F173" s="38" t="s">
        <v>169</v>
      </c>
      <c r="G173" s="36"/>
      <c r="H173" s="36" t="s">
        <v>598</v>
      </c>
      <c r="I173" s="37" t="s">
        <v>300</v>
      </c>
      <c r="J173" s="36">
        <v>6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8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</row>
    <row r="174" spans="1:72" x14ac:dyDescent="0.65">
      <c r="A174" s="36" t="s">
        <v>159</v>
      </c>
      <c r="B174" s="36" t="s">
        <v>372</v>
      </c>
      <c r="C174" s="36"/>
      <c r="D174" s="37" t="s">
        <v>152</v>
      </c>
      <c r="E174" s="37" t="s">
        <v>1061</v>
      </c>
      <c r="F174" s="38" t="s">
        <v>169</v>
      </c>
      <c r="G174" s="36"/>
      <c r="H174" s="36" t="s">
        <v>599</v>
      </c>
      <c r="I174" s="37" t="s">
        <v>300</v>
      </c>
      <c r="J174" s="36">
        <v>6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8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</row>
    <row r="175" spans="1:72" x14ac:dyDescent="0.65">
      <c r="A175" s="36" t="s">
        <v>159</v>
      </c>
      <c r="B175" s="36" t="s">
        <v>372</v>
      </c>
      <c r="C175" s="36"/>
      <c r="D175" s="37" t="s">
        <v>152</v>
      </c>
      <c r="E175" s="37" t="s">
        <v>1061</v>
      </c>
      <c r="F175" s="38" t="s">
        <v>169</v>
      </c>
      <c r="G175" s="36"/>
      <c r="H175" s="36" t="s">
        <v>600</v>
      </c>
      <c r="I175" s="37" t="s">
        <v>97</v>
      </c>
      <c r="J175" s="36">
        <v>9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8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</row>
    <row r="176" spans="1:72" x14ac:dyDescent="0.65">
      <c r="A176" s="36" t="s">
        <v>159</v>
      </c>
      <c r="B176" s="36" t="s">
        <v>372</v>
      </c>
      <c r="C176" s="36"/>
      <c r="D176" s="37" t="s">
        <v>152</v>
      </c>
      <c r="E176" s="37" t="s">
        <v>1061</v>
      </c>
      <c r="F176" s="38" t="s">
        <v>169</v>
      </c>
      <c r="G176" s="36"/>
      <c r="H176" s="36" t="s">
        <v>601</v>
      </c>
      <c r="I176" s="37" t="s">
        <v>97</v>
      </c>
      <c r="J176" s="36">
        <v>9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8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</row>
    <row r="177" spans="1:72" x14ac:dyDescent="0.65">
      <c r="A177" s="36" t="s">
        <v>159</v>
      </c>
      <c r="B177" s="36" t="s">
        <v>372</v>
      </c>
      <c r="C177" s="36"/>
      <c r="D177" s="37" t="s">
        <v>152</v>
      </c>
      <c r="E177" s="37" t="s">
        <v>1061</v>
      </c>
      <c r="F177" s="38" t="s">
        <v>169</v>
      </c>
      <c r="G177" s="36"/>
      <c r="H177" s="36" t="s">
        <v>602</v>
      </c>
      <c r="I177" s="37" t="s">
        <v>112</v>
      </c>
      <c r="J177" s="36">
        <v>12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8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</row>
    <row r="178" spans="1:72" x14ac:dyDescent="0.65">
      <c r="A178" s="36" t="s">
        <v>159</v>
      </c>
      <c r="B178" s="36" t="s">
        <v>372</v>
      </c>
      <c r="C178" s="36"/>
      <c r="D178" s="37" t="s">
        <v>152</v>
      </c>
      <c r="E178" s="37" t="s">
        <v>1061</v>
      </c>
      <c r="F178" s="38" t="s">
        <v>169</v>
      </c>
      <c r="G178" s="36"/>
      <c r="H178" s="36" t="s">
        <v>603</v>
      </c>
      <c r="I178" s="37" t="s">
        <v>95</v>
      </c>
      <c r="J178" s="36">
        <v>11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8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</row>
    <row r="179" spans="1:72" x14ac:dyDescent="0.65">
      <c r="A179" s="36" t="s">
        <v>159</v>
      </c>
      <c r="B179" s="36" t="s">
        <v>372</v>
      </c>
      <c r="C179" s="36"/>
      <c r="D179" s="37" t="s">
        <v>152</v>
      </c>
      <c r="E179" s="37" t="s">
        <v>1061</v>
      </c>
      <c r="F179" s="38" t="s">
        <v>169</v>
      </c>
      <c r="G179" s="36"/>
      <c r="H179" s="36" t="s">
        <v>604</v>
      </c>
      <c r="I179" s="37" t="s">
        <v>97</v>
      </c>
      <c r="J179" s="36">
        <v>9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8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</row>
    <row r="180" spans="1:72" x14ac:dyDescent="0.65">
      <c r="A180" s="36" t="s">
        <v>159</v>
      </c>
      <c r="B180" s="36" t="s">
        <v>372</v>
      </c>
      <c r="C180" s="36"/>
      <c r="D180" s="37" t="s">
        <v>152</v>
      </c>
      <c r="E180" s="37" t="s">
        <v>1061</v>
      </c>
      <c r="F180" s="38" t="s">
        <v>169</v>
      </c>
      <c r="G180" s="36"/>
      <c r="H180" s="36" t="s">
        <v>605</v>
      </c>
      <c r="I180" s="37" t="s">
        <v>251</v>
      </c>
      <c r="J180" s="36">
        <v>5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8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</row>
    <row r="181" spans="1:72" x14ac:dyDescent="0.65">
      <c r="A181" s="36" t="s">
        <v>159</v>
      </c>
      <c r="B181" s="36" t="s">
        <v>372</v>
      </c>
      <c r="C181" s="36"/>
      <c r="D181" s="37" t="s">
        <v>152</v>
      </c>
      <c r="E181" s="37" t="s">
        <v>1061</v>
      </c>
      <c r="F181" s="38" t="s">
        <v>169</v>
      </c>
      <c r="G181" s="36"/>
      <c r="H181" s="36" t="s">
        <v>606</v>
      </c>
      <c r="I181" s="37" t="s">
        <v>99</v>
      </c>
      <c r="J181" s="36">
        <v>8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8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</row>
    <row r="182" spans="1:72" x14ac:dyDescent="0.65">
      <c r="A182" s="36" t="s">
        <v>159</v>
      </c>
      <c r="B182" s="36" t="s">
        <v>372</v>
      </c>
      <c r="C182" s="36"/>
      <c r="D182" s="37" t="s">
        <v>152</v>
      </c>
      <c r="E182" s="37" t="s">
        <v>1061</v>
      </c>
      <c r="F182" s="38" t="s">
        <v>169</v>
      </c>
      <c r="G182" s="36"/>
      <c r="H182" s="36" t="s">
        <v>486</v>
      </c>
      <c r="I182" s="37" t="s">
        <v>607</v>
      </c>
      <c r="J182" s="36">
        <v>19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8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</row>
    <row r="183" spans="1:72" x14ac:dyDescent="0.65">
      <c r="A183" s="36" t="s">
        <v>159</v>
      </c>
      <c r="B183" s="36" t="s">
        <v>372</v>
      </c>
      <c r="C183" s="36"/>
      <c r="D183" s="37" t="s">
        <v>152</v>
      </c>
      <c r="E183" s="37" t="s">
        <v>1061</v>
      </c>
      <c r="F183" s="38" t="s">
        <v>169</v>
      </c>
      <c r="G183" s="36"/>
      <c r="H183" s="36" t="s">
        <v>608</v>
      </c>
      <c r="I183" s="37" t="s">
        <v>300</v>
      </c>
      <c r="J183" s="36">
        <v>6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8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</row>
    <row r="184" spans="1:72" x14ac:dyDescent="0.65">
      <c r="A184" s="36" t="s">
        <v>159</v>
      </c>
      <c r="B184" s="36" t="s">
        <v>372</v>
      </c>
      <c r="C184" s="36"/>
      <c r="D184" s="37" t="s">
        <v>152</v>
      </c>
      <c r="E184" s="37" t="s">
        <v>1061</v>
      </c>
      <c r="F184" s="38" t="s">
        <v>169</v>
      </c>
      <c r="G184" s="36"/>
      <c r="H184" s="36" t="s">
        <v>609</v>
      </c>
      <c r="I184" s="37" t="s">
        <v>97</v>
      </c>
      <c r="J184" s="36">
        <v>9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8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</row>
    <row r="185" spans="1:72" x14ac:dyDescent="0.65">
      <c r="A185" s="36" t="s">
        <v>159</v>
      </c>
      <c r="B185" s="36" t="s">
        <v>372</v>
      </c>
      <c r="C185" s="36"/>
      <c r="D185" s="37" t="s">
        <v>152</v>
      </c>
      <c r="E185" s="37" t="s">
        <v>1061</v>
      </c>
      <c r="F185" s="38" t="s">
        <v>169</v>
      </c>
      <c r="G185" s="36"/>
      <c r="H185" s="36" t="s">
        <v>610</v>
      </c>
      <c r="I185" s="37"/>
      <c r="J185" s="36">
        <v>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8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</row>
    <row r="186" spans="1:72" x14ac:dyDescent="0.65">
      <c r="A186" s="36" t="s">
        <v>159</v>
      </c>
      <c r="B186" s="36" t="s">
        <v>372</v>
      </c>
      <c r="C186" s="36"/>
      <c r="D186" s="37" t="s">
        <v>152</v>
      </c>
      <c r="E186" s="37" t="s">
        <v>1061</v>
      </c>
      <c r="F186" s="38" t="s">
        <v>169</v>
      </c>
      <c r="G186" s="36"/>
      <c r="H186" s="36" t="s">
        <v>611</v>
      </c>
      <c r="I186" s="37"/>
      <c r="J186" s="36">
        <v>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8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</row>
    <row r="187" spans="1:72" x14ac:dyDescent="0.65">
      <c r="A187" s="36" t="s">
        <v>159</v>
      </c>
      <c r="B187" s="36" t="s">
        <v>372</v>
      </c>
      <c r="C187" s="36"/>
      <c r="D187" s="37" t="s">
        <v>152</v>
      </c>
      <c r="E187" s="37" t="s">
        <v>1061</v>
      </c>
      <c r="F187" s="38" t="s">
        <v>169</v>
      </c>
      <c r="G187" s="36"/>
      <c r="H187" s="36" t="s">
        <v>612</v>
      </c>
      <c r="I187" s="37"/>
      <c r="J187" s="36">
        <v>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8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</row>
    <row r="188" spans="1:72" x14ac:dyDescent="0.65">
      <c r="A188" s="36" t="s">
        <v>159</v>
      </c>
      <c r="B188" s="36" t="s">
        <v>372</v>
      </c>
      <c r="C188" s="36"/>
      <c r="D188" s="37" t="s">
        <v>173</v>
      </c>
      <c r="E188" s="37" t="s">
        <v>1065</v>
      </c>
      <c r="F188" s="38" t="s">
        <v>169</v>
      </c>
      <c r="G188" s="36" t="s">
        <v>167</v>
      </c>
      <c r="H188" s="36" t="s">
        <v>591</v>
      </c>
      <c r="I188" s="37" t="s">
        <v>99</v>
      </c>
      <c r="J188" s="36">
        <v>8</v>
      </c>
      <c r="K188" s="36">
        <v>6898</v>
      </c>
      <c r="L188" s="36">
        <v>2425</v>
      </c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8"/>
      <c r="AI188" s="36">
        <v>48</v>
      </c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>
        <v>1000</v>
      </c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</row>
    <row r="189" spans="1:72" x14ac:dyDescent="0.65">
      <c r="A189" s="36" t="s">
        <v>159</v>
      </c>
      <c r="B189" s="36" t="s">
        <v>372</v>
      </c>
      <c r="C189" s="36"/>
      <c r="D189" s="37" t="s">
        <v>173</v>
      </c>
      <c r="E189" s="37" t="s">
        <v>1065</v>
      </c>
      <c r="F189" s="38" t="s">
        <v>169</v>
      </c>
      <c r="G189" s="36"/>
      <c r="H189" s="36" t="s">
        <v>592</v>
      </c>
      <c r="I189" s="37" t="s">
        <v>300</v>
      </c>
      <c r="J189" s="36">
        <v>6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8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</row>
    <row r="190" spans="1:72" x14ac:dyDescent="0.65">
      <c r="A190" s="36" t="s">
        <v>159</v>
      </c>
      <c r="B190" s="36" t="s">
        <v>372</v>
      </c>
      <c r="C190" s="36"/>
      <c r="D190" s="37" t="s">
        <v>173</v>
      </c>
      <c r="E190" s="37" t="s">
        <v>1065</v>
      </c>
      <c r="F190" s="38" t="s">
        <v>169</v>
      </c>
      <c r="G190" s="36"/>
      <c r="H190" s="36" t="s">
        <v>593</v>
      </c>
      <c r="I190" s="37" t="s">
        <v>248</v>
      </c>
      <c r="J190" s="36">
        <v>4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8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</row>
    <row r="191" spans="1:72" x14ac:dyDescent="0.65">
      <c r="A191" s="36" t="s">
        <v>159</v>
      </c>
      <c r="B191" s="36" t="s">
        <v>372</v>
      </c>
      <c r="C191" s="36"/>
      <c r="D191" s="37" t="s">
        <v>173</v>
      </c>
      <c r="E191" s="37" t="s">
        <v>1065</v>
      </c>
      <c r="F191" s="38" t="s">
        <v>169</v>
      </c>
      <c r="G191" s="36"/>
      <c r="H191" s="36" t="s">
        <v>594</v>
      </c>
      <c r="I191" s="37" t="s">
        <v>411</v>
      </c>
      <c r="J191" s="36">
        <v>2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8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</row>
    <row r="192" spans="1:72" x14ac:dyDescent="0.65">
      <c r="A192" s="36" t="s">
        <v>159</v>
      </c>
      <c r="B192" s="36" t="s">
        <v>372</v>
      </c>
      <c r="C192" s="36"/>
      <c r="D192" s="37" t="s">
        <v>173</v>
      </c>
      <c r="E192" s="37" t="s">
        <v>1065</v>
      </c>
      <c r="F192" s="38" t="s">
        <v>169</v>
      </c>
      <c r="G192" s="36"/>
      <c r="H192" s="36" t="s">
        <v>595</v>
      </c>
      <c r="I192" s="37" t="s">
        <v>248</v>
      </c>
      <c r="J192" s="36">
        <v>4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8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</row>
    <row r="193" spans="1:72" x14ac:dyDescent="0.65">
      <c r="A193" s="36" t="s">
        <v>159</v>
      </c>
      <c r="B193" s="36" t="s">
        <v>372</v>
      </c>
      <c r="C193" s="36"/>
      <c r="D193" s="37" t="s">
        <v>173</v>
      </c>
      <c r="E193" s="37" t="s">
        <v>1065</v>
      </c>
      <c r="F193" s="38" t="s">
        <v>169</v>
      </c>
      <c r="G193" s="36"/>
      <c r="H193" s="36" t="s">
        <v>596</v>
      </c>
      <c r="I193" s="37" t="s">
        <v>251</v>
      </c>
      <c r="J193" s="36">
        <v>5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8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</row>
    <row r="194" spans="1:72" x14ac:dyDescent="0.65">
      <c r="A194" s="36" t="s">
        <v>159</v>
      </c>
      <c r="B194" s="36" t="s">
        <v>372</v>
      </c>
      <c r="C194" s="36"/>
      <c r="D194" s="37" t="s">
        <v>152</v>
      </c>
      <c r="E194" s="37" t="s">
        <v>1066</v>
      </c>
      <c r="F194" s="38" t="s">
        <v>169</v>
      </c>
      <c r="G194" s="36" t="s">
        <v>168</v>
      </c>
      <c r="H194" s="36" t="s">
        <v>613</v>
      </c>
      <c r="I194" s="37" t="s">
        <v>134</v>
      </c>
      <c r="J194" s="36">
        <v>7</v>
      </c>
      <c r="K194" s="36">
        <v>10330</v>
      </c>
      <c r="L194" s="36">
        <v>7230</v>
      </c>
      <c r="M194" s="36"/>
      <c r="N194" s="36"/>
      <c r="O194" s="36">
        <v>2</v>
      </c>
      <c r="P194" s="36"/>
      <c r="Q194" s="36"/>
      <c r="R194" s="36"/>
      <c r="S194" s="36"/>
      <c r="T194" s="36"/>
      <c r="U194" s="36"/>
      <c r="V194" s="36"/>
      <c r="W194" s="36">
        <v>140</v>
      </c>
      <c r="X194" s="36">
        <v>700</v>
      </c>
      <c r="Y194" s="36"/>
      <c r="Z194" s="36"/>
      <c r="AA194" s="36"/>
      <c r="AB194" s="36"/>
      <c r="AC194" s="36"/>
      <c r="AD194" s="36">
        <v>51</v>
      </c>
      <c r="AE194" s="36"/>
      <c r="AF194" s="36"/>
      <c r="AG194" s="36"/>
      <c r="AH194" s="38">
        <v>16024</v>
      </c>
      <c r="AI194" s="36">
        <v>37</v>
      </c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>
        <v>27183520</v>
      </c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>
        <v>6400</v>
      </c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</row>
    <row r="195" spans="1:72" x14ac:dyDescent="0.65">
      <c r="A195" s="36" t="s">
        <v>159</v>
      </c>
      <c r="B195" s="36" t="s">
        <v>372</v>
      </c>
      <c r="C195" s="36"/>
      <c r="D195" s="37" t="s">
        <v>152</v>
      </c>
      <c r="E195" s="37" t="s">
        <v>1066</v>
      </c>
      <c r="F195" s="38" t="s">
        <v>169</v>
      </c>
      <c r="G195" s="36"/>
      <c r="H195" s="36" t="s">
        <v>614</v>
      </c>
      <c r="I195" s="37" t="s">
        <v>108</v>
      </c>
      <c r="J195" s="36">
        <v>13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8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</row>
    <row r="196" spans="1:72" x14ac:dyDescent="0.65">
      <c r="A196" s="36" t="s">
        <v>159</v>
      </c>
      <c r="B196" s="36" t="s">
        <v>372</v>
      </c>
      <c r="C196" s="36"/>
      <c r="D196" s="37" t="s">
        <v>152</v>
      </c>
      <c r="E196" s="37" t="s">
        <v>1066</v>
      </c>
      <c r="F196" s="38" t="s">
        <v>169</v>
      </c>
      <c r="G196" s="36"/>
      <c r="H196" s="36" t="s">
        <v>615</v>
      </c>
      <c r="I196" s="37" t="s">
        <v>95</v>
      </c>
      <c r="J196" s="36">
        <v>11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8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</row>
    <row r="197" spans="1:72" x14ac:dyDescent="0.65">
      <c r="A197" s="36" t="s">
        <v>159</v>
      </c>
      <c r="B197" s="36" t="s">
        <v>372</v>
      </c>
      <c r="C197" s="36"/>
      <c r="D197" s="37" t="s">
        <v>152</v>
      </c>
      <c r="E197" s="37" t="s">
        <v>1066</v>
      </c>
      <c r="F197" s="38" t="s">
        <v>169</v>
      </c>
      <c r="G197" s="36"/>
      <c r="H197" s="36" t="s">
        <v>420</v>
      </c>
      <c r="I197" s="37" t="s">
        <v>99</v>
      </c>
      <c r="J197" s="36">
        <v>8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8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</row>
    <row r="198" spans="1:72" x14ac:dyDescent="0.65">
      <c r="A198" s="36" t="s">
        <v>159</v>
      </c>
      <c r="B198" s="36" t="s">
        <v>372</v>
      </c>
      <c r="C198" s="36"/>
      <c r="D198" s="37" t="s">
        <v>152</v>
      </c>
      <c r="E198" s="37" t="s">
        <v>1066</v>
      </c>
      <c r="F198" s="38" t="s">
        <v>169</v>
      </c>
      <c r="G198" s="36"/>
      <c r="H198" s="36" t="s">
        <v>616</v>
      </c>
      <c r="I198" s="37" t="s">
        <v>99</v>
      </c>
      <c r="J198" s="36">
        <v>8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8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</row>
    <row r="199" spans="1:72" x14ac:dyDescent="0.65">
      <c r="A199" s="36" t="s">
        <v>159</v>
      </c>
      <c r="B199" s="36" t="s">
        <v>372</v>
      </c>
      <c r="C199" s="36"/>
      <c r="D199" s="37" t="s">
        <v>152</v>
      </c>
      <c r="E199" s="37" t="s">
        <v>1066</v>
      </c>
      <c r="F199" s="38" t="s">
        <v>169</v>
      </c>
      <c r="G199" s="36"/>
      <c r="H199" s="36" t="s">
        <v>617</v>
      </c>
      <c r="I199" s="37" t="s">
        <v>99</v>
      </c>
      <c r="J199" s="36">
        <v>8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8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</row>
    <row r="200" spans="1:72" x14ac:dyDescent="0.65">
      <c r="A200" s="36" t="s">
        <v>159</v>
      </c>
      <c r="B200" s="36" t="s">
        <v>372</v>
      </c>
      <c r="C200" s="36"/>
      <c r="D200" s="37" t="s">
        <v>152</v>
      </c>
      <c r="E200" s="37" t="s">
        <v>1066</v>
      </c>
      <c r="F200" s="38" t="s">
        <v>169</v>
      </c>
      <c r="G200" s="36"/>
      <c r="H200" s="36" t="s">
        <v>381</v>
      </c>
      <c r="I200" s="37" t="s">
        <v>97</v>
      </c>
      <c r="J200" s="36">
        <v>9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8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</row>
    <row r="201" spans="1:72" x14ac:dyDescent="0.65">
      <c r="A201" s="36" t="s">
        <v>159</v>
      </c>
      <c r="B201" s="36" t="s">
        <v>372</v>
      </c>
      <c r="C201" s="36"/>
      <c r="D201" s="37" t="s">
        <v>152</v>
      </c>
      <c r="E201" s="37" t="s">
        <v>1066</v>
      </c>
      <c r="F201" s="38" t="s">
        <v>169</v>
      </c>
      <c r="G201" s="36"/>
      <c r="H201" s="36" t="s">
        <v>618</v>
      </c>
      <c r="I201" s="37" t="s">
        <v>97</v>
      </c>
      <c r="J201" s="36">
        <v>9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8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</row>
    <row r="202" spans="1:72" x14ac:dyDescent="0.65">
      <c r="A202" s="36" t="s">
        <v>159</v>
      </c>
      <c r="B202" s="36" t="s">
        <v>372</v>
      </c>
      <c r="C202" s="36"/>
      <c r="D202" s="37" t="s">
        <v>152</v>
      </c>
      <c r="E202" s="37" t="s">
        <v>1066</v>
      </c>
      <c r="F202" s="38" t="s">
        <v>169</v>
      </c>
      <c r="G202" s="36"/>
      <c r="H202" s="36" t="s">
        <v>619</v>
      </c>
      <c r="I202" s="37" t="s">
        <v>248</v>
      </c>
      <c r="J202" s="36">
        <v>4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8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</row>
    <row r="203" spans="1:72" x14ac:dyDescent="0.65">
      <c r="A203" s="36" t="s">
        <v>159</v>
      </c>
      <c r="B203" s="36" t="s">
        <v>372</v>
      </c>
      <c r="C203" s="36"/>
      <c r="D203" s="37" t="s">
        <v>152</v>
      </c>
      <c r="E203" s="37" t="s">
        <v>1066</v>
      </c>
      <c r="F203" s="38" t="s">
        <v>169</v>
      </c>
      <c r="G203" s="36"/>
      <c r="H203" s="36" t="s">
        <v>620</v>
      </c>
      <c r="I203" s="37" t="s">
        <v>248</v>
      </c>
      <c r="J203" s="36">
        <v>4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8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</row>
    <row r="204" spans="1:72" x14ac:dyDescent="0.65">
      <c r="A204" s="36" t="s">
        <v>159</v>
      </c>
      <c r="B204" s="36" t="s">
        <v>372</v>
      </c>
      <c r="C204" s="36"/>
      <c r="D204" s="37" t="s">
        <v>152</v>
      </c>
      <c r="E204" s="37" t="s">
        <v>1066</v>
      </c>
      <c r="F204" s="38" t="s">
        <v>169</v>
      </c>
      <c r="G204" s="36"/>
      <c r="H204" s="36" t="s">
        <v>621</v>
      </c>
      <c r="I204" s="37" t="s">
        <v>607</v>
      </c>
      <c r="J204" s="36">
        <v>19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8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</row>
    <row r="205" spans="1:72" x14ac:dyDescent="0.65">
      <c r="A205" s="36" t="s">
        <v>159</v>
      </c>
      <c r="B205" s="36" t="s">
        <v>372</v>
      </c>
      <c r="C205" s="36"/>
      <c r="D205" s="37" t="s">
        <v>152</v>
      </c>
      <c r="E205" s="37" t="s">
        <v>1066</v>
      </c>
      <c r="F205" s="38" t="s">
        <v>169</v>
      </c>
      <c r="G205" s="36"/>
      <c r="H205" s="36" t="s">
        <v>622</v>
      </c>
      <c r="I205" s="37" t="s">
        <v>134</v>
      </c>
      <c r="J205" s="36">
        <v>7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8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</row>
    <row r="206" spans="1:72" x14ac:dyDescent="0.65">
      <c r="A206" s="36" t="s">
        <v>159</v>
      </c>
      <c r="B206" s="36" t="s">
        <v>372</v>
      </c>
      <c r="C206" s="36"/>
      <c r="D206" s="37" t="s">
        <v>152</v>
      </c>
      <c r="E206" s="37" t="s">
        <v>1066</v>
      </c>
      <c r="F206" s="38" t="s">
        <v>169</v>
      </c>
      <c r="G206" s="36"/>
      <c r="H206" s="36" t="s">
        <v>623</v>
      </c>
      <c r="I206" s="37" t="s">
        <v>248</v>
      </c>
      <c r="J206" s="36">
        <v>4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8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</row>
    <row r="207" spans="1:72" x14ac:dyDescent="0.65">
      <c r="A207" s="36" t="s">
        <v>159</v>
      </c>
      <c r="B207" s="36" t="s">
        <v>372</v>
      </c>
      <c r="C207" s="36"/>
      <c r="D207" s="37" t="s">
        <v>152</v>
      </c>
      <c r="E207" s="37" t="s">
        <v>1066</v>
      </c>
      <c r="F207" s="38" t="s">
        <v>169</v>
      </c>
      <c r="G207" s="36"/>
      <c r="H207" s="36" t="s">
        <v>624</v>
      </c>
      <c r="I207" s="37" t="s">
        <v>134</v>
      </c>
      <c r="J207" s="36">
        <v>7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8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</row>
    <row r="208" spans="1:72" x14ac:dyDescent="0.65">
      <c r="A208" s="36" t="s">
        <v>159</v>
      </c>
      <c r="B208" s="36" t="s">
        <v>372</v>
      </c>
      <c r="C208" s="36"/>
      <c r="D208" s="37" t="s">
        <v>152</v>
      </c>
      <c r="E208" s="37" t="s">
        <v>1066</v>
      </c>
      <c r="F208" s="38" t="s">
        <v>169</v>
      </c>
      <c r="G208" s="36"/>
      <c r="H208" s="36" t="s">
        <v>625</v>
      </c>
      <c r="I208" s="37" t="s">
        <v>110</v>
      </c>
      <c r="J208" s="36">
        <v>10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8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</row>
    <row r="209" spans="1:72" x14ac:dyDescent="0.65">
      <c r="A209" s="36" t="s">
        <v>159</v>
      </c>
      <c r="B209" s="36" t="s">
        <v>372</v>
      </c>
      <c r="C209" s="36"/>
      <c r="D209" s="37" t="s">
        <v>152</v>
      </c>
      <c r="E209" s="37" t="s">
        <v>1066</v>
      </c>
      <c r="F209" s="38" t="s">
        <v>169</v>
      </c>
      <c r="G209" s="36"/>
      <c r="H209" s="36" t="s">
        <v>626</v>
      </c>
      <c r="I209" s="37" t="s">
        <v>248</v>
      </c>
      <c r="J209" s="36">
        <v>4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8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</row>
    <row r="210" spans="1:72" x14ac:dyDescent="0.65">
      <c r="A210" s="36" t="s">
        <v>159</v>
      </c>
      <c r="B210" s="36" t="s">
        <v>372</v>
      </c>
      <c r="C210" s="36"/>
      <c r="D210" s="37" t="s">
        <v>152</v>
      </c>
      <c r="E210" s="37" t="s">
        <v>1066</v>
      </c>
      <c r="F210" s="38" t="s">
        <v>169</v>
      </c>
      <c r="G210" s="36"/>
      <c r="H210" s="36" t="s">
        <v>627</v>
      </c>
      <c r="I210" s="37" t="s">
        <v>110</v>
      </c>
      <c r="J210" s="36">
        <v>10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8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</row>
    <row r="211" spans="1:72" x14ac:dyDescent="0.65">
      <c r="A211" s="36" t="s">
        <v>159</v>
      </c>
      <c r="B211" s="36" t="s">
        <v>372</v>
      </c>
      <c r="C211" s="36"/>
      <c r="D211" s="37" t="s">
        <v>152</v>
      </c>
      <c r="E211" s="37" t="s">
        <v>1041</v>
      </c>
      <c r="F211" s="38" t="s">
        <v>169</v>
      </c>
      <c r="G211" s="36" t="s">
        <v>206</v>
      </c>
      <c r="H211" s="36" t="s">
        <v>628</v>
      </c>
      <c r="I211" s="37" t="s">
        <v>110</v>
      </c>
      <c r="J211" s="36">
        <v>10</v>
      </c>
      <c r="K211" s="36">
        <v>21254</v>
      </c>
      <c r="L211" s="36">
        <v>4567</v>
      </c>
      <c r="M211" s="36">
        <v>29</v>
      </c>
      <c r="N211" s="36"/>
      <c r="O211" s="36">
        <v>1</v>
      </c>
      <c r="P211" s="36">
        <v>7</v>
      </c>
      <c r="Q211" s="36"/>
      <c r="R211" s="36"/>
      <c r="S211" s="36">
        <v>245</v>
      </c>
      <c r="T211" s="36"/>
      <c r="U211" s="36"/>
      <c r="V211" s="36"/>
      <c r="W211" s="36">
        <v>3000</v>
      </c>
      <c r="X211" s="36"/>
      <c r="Y211" s="36"/>
      <c r="Z211" s="36"/>
      <c r="AA211" s="36"/>
      <c r="AB211" s="36"/>
      <c r="AC211" s="36"/>
      <c r="AD211" s="36">
        <v>61</v>
      </c>
      <c r="AE211" s="36"/>
      <c r="AF211" s="36"/>
      <c r="AG211" s="36"/>
      <c r="AH211" s="38">
        <v>12685</v>
      </c>
      <c r="AI211" s="36">
        <v>155</v>
      </c>
      <c r="AJ211" s="36"/>
      <c r="AK211" s="36"/>
      <c r="AL211" s="36">
        <v>4</v>
      </c>
      <c r="AM211" s="36">
        <v>4</v>
      </c>
      <c r="AN211" s="36"/>
      <c r="AO211" s="36"/>
      <c r="AP211" s="36"/>
      <c r="AQ211" s="36"/>
      <c r="AR211" s="36"/>
      <c r="AS211" s="36">
        <v>40</v>
      </c>
      <c r="AT211" s="36">
        <v>5</v>
      </c>
      <c r="AU211" s="36">
        <v>11389880</v>
      </c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>
        <v>500</v>
      </c>
      <c r="BJ211" s="36"/>
      <c r="BK211" s="36"/>
      <c r="BL211" s="36">
        <v>520</v>
      </c>
      <c r="BM211" s="36">
        <v>3000</v>
      </c>
      <c r="BN211" s="36"/>
      <c r="BO211" s="36"/>
      <c r="BP211" s="36"/>
      <c r="BQ211" s="36"/>
      <c r="BR211" s="36"/>
      <c r="BS211" s="36"/>
      <c r="BT211" s="36"/>
    </row>
    <row r="212" spans="1:72" x14ac:dyDescent="0.65">
      <c r="A212" s="36" t="s">
        <v>159</v>
      </c>
      <c r="B212" s="36" t="s">
        <v>372</v>
      </c>
      <c r="C212" s="36"/>
      <c r="D212" s="37" t="s">
        <v>152</v>
      </c>
      <c r="E212" s="37" t="s">
        <v>1041</v>
      </c>
      <c r="F212" s="38" t="s">
        <v>169</v>
      </c>
      <c r="G212" s="36"/>
      <c r="H212" s="36" t="s">
        <v>629</v>
      </c>
      <c r="I212" s="37" t="s">
        <v>134</v>
      </c>
      <c r="J212" s="36">
        <v>7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8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</row>
    <row r="213" spans="1:72" x14ac:dyDescent="0.65">
      <c r="A213" s="36" t="s">
        <v>159</v>
      </c>
      <c r="B213" s="36" t="s">
        <v>372</v>
      </c>
      <c r="C213" s="36"/>
      <c r="D213" s="37" t="s">
        <v>152</v>
      </c>
      <c r="E213" s="37" t="s">
        <v>1041</v>
      </c>
      <c r="F213" s="38" t="s">
        <v>169</v>
      </c>
      <c r="G213" s="36"/>
      <c r="H213" s="36" t="s">
        <v>630</v>
      </c>
      <c r="I213" s="37" t="s">
        <v>104</v>
      </c>
      <c r="J213" s="36">
        <v>15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8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</row>
    <row r="214" spans="1:72" x14ac:dyDescent="0.65">
      <c r="A214" s="36" t="s">
        <v>159</v>
      </c>
      <c r="B214" s="36" t="s">
        <v>372</v>
      </c>
      <c r="C214" s="36"/>
      <c r="D214" s="37" t="s">
        <v>152</v>
      </c>
      <c r="E214" s="37" t="s">
        <v>1041</v>
      </c>
      <c r="F214" s="38" t="s">
        <v>169</v>
      </c>
      <c r="G214" s="36"/>
      <c r="H214" s="36" t="s">
        <v>631</v>
      </c>
      <c r="I214" s="37" t="s">
        <v>300</v>
      </c>
      <c r="J214" s="36">
        <v>6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8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</row>
    <row r="215" spans="1:72" x14ac:dyDescent="0.65">
      <c r="A215" s="36" t="s">
        <v>159</v>
      </c>
      <c r="B215" s="36" t="s">
        <v>372</v>
      </c>
      <c r="C215" s="36"/>
      <c r="D215" s="37" t="s">
        <v>152</v>
      </c>
      <c r="E215" s="37" t="s">
        <v>1041</v>
      </c>
      <c r="F215" s="38" t="s">
        <v>169</v>
      </c>
      <c r="G215" s="36"/>
      <c r="H215" s="36" t="s">
        <v>632</v>
      </c>
      <c r="I215" s="37" t="s">
        <v>97</v>
      </c>
      <c r="J215" s="36">
        <v>9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8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</row>
    <row r="216" spans="1:72" x14ac:dyDescent="0.65">
      <c r="A216" s="36" t="s">
        <v>159</v>
      </c>
      <c r="B216" s="36" t="s">
        <v>372</v>
      </c>
      <c r="C216" s="36"/>
      <c r="D216" s="37" t="s">
        <v>152</v>
      </c>
      <c r="E216" s="37" t="s">
        <v>1041</v>
      </c>
      <c r="F216" s="38" t="s">
        <v>169</v>
      </c>
      <c r="G216" s="36"/>
      <c r="H216" s="36" t="s">
        <v>633</v>
      </c>
      <c r="I216" s="37" t="s">
        <v>104</v>
      </c>
      <c r="J216" s="36">
        <v>15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8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</row>
    <row r="217" spans="1:72" x14ac:dyDescent="0.65">
      <c r="A217" s="36" t="s">
        <v>159</v>
      </c>
      <c r="B217" s="36" t="s">
        <v>372</v>
      </c>
      <c r="C217" s="36"/>
      <c r="D217" s="37" t="s">
        <v>152</v>
      </c>
      <c r="E217" s="37" t="s">
        <v>1041</v>
      </c>
      <c r="F217" s="38" t="s">
        <v>169</v>
      </c>
      <c r="G217" s="36"/>
      <c r="H217" s="36" t="s">
        <v>634</v>
      </c>
      <c r="I217" s="37" t="s">
        <v>95</v>
      </c>
      <c r="J217" s="36">
        <v>11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8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</row>
    <row r="218" spans="1:72" x14ac:dyDescent="0.65">
      <c r="A218" s="36" t="s">
        <v>159</v>
      </c>
      <c r="B218" s="36" t="s">
        <v>372</v>
      </c>
      <c r="C218" s="36"/>
      <c r="D218" s="37" t="s">
        <v>152</v>
      </c>
      <c r="E218" s="37" t="s">
        <v>1041</v>
      </c>
      <c r="F218" s="38" t="s">
        <v>169</v>
      </c>
      <c r="G218" s="36"/>
      <c r="H218" s="36" t="s">
        <v>635</v>
      </c>
      <c r="I218" s="37" t="s">
        <v>112</v>
      </c>
      <c r="J218" s="36">
        <v>12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8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</row>
    <row r="219" spans="1:72" x14ac:dyDescent="0.65">
      <c r="A219" s="36" t="s">
        <v>159</v>
      </c>
      <c r="B219" s="36" t="s">
        <v>372</v>
      </c>
      <c r="C219" s="36"/>
      <c r="D219" s="37" t="s">
        <v>152</v>
      </c>
      <c r="E219" s="37" t="s">
        <v>1041</v>
      </c>
      <c r="F219" s="38" t="s">
        <v>169</v>
      </c>
      <c r="G219" s="36"/>
      <c r="H219" s="36" t="s">
        <v>395</v>
      </c>
      <c r="I219" s="37" t="s">
        <v>97</v>
      </c>
      <c r="J219" s="36">
        <v>9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8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</row>
    <row r="220" spans="1:72" x14ac:dyDescent="0.65">
      <c r="A220" s="36" t="s">
        <v>159</v>
      </c>
      <c r="B220" s="36" t="s">
        <v>372</v>
      </c>
      <c r="C220" s="36"/>
      <c r="D220" s="37" t="s">
        <v>152</v>
      </c>
      <c r="E220" s="37" t="s">
        <v>1041</v>
      </c>
      <c r="F220" s="38" t="s">
        <v>169</v>
      </c>
      <c r="G220" s="36"/>
      <c r="H220" s="36" t="s">
        <v>206</v>
      </c>
      <c r="I220" s="37" t="s">
        <v>104</v>
      </c>
      <c r="J220" s="36">
        <v>15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8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</row>
    <row r="221" spans="1:72" x14ac:dyDescent="0.65">
      <c r="A221" s="36" t="s">
        <v>159</v>
      </c>
      <c r="B221" s="36" t="s">
        <v>372</v>
      </c>
      <c r="C221" s="36"/>
      <c r="D221" s="37" t="s">
        <v>152</v>
      </c>
      <c r="E221" s="37" t="s">
        <v>1060</v>
      </c>
      <c r="F221" s="38" t="s">
        <v>169</v>
      </c>
      <c r="G221" s="36" t="s">
        <v>207</v>
      </c>
      <c r="H221" s="36" t="s">
        <v>638</v>
      </c>
      <c r="I221" s="37" t="s">
        <v>97</v>
      </c>
      <c r="J221" s="36">
        <v>9</v>
      </c>
      <c r="K221" s="36">
        <v>730</v>
      </c>
      <c r="L221" s="36">
        <v>278</v>
      </c>
      <c r="M221" s="36">
        <v>138</v>
      </c>
      <c r="N221" s="36">
        <v>48</v>
      </c>
      <c r="O221" s="36"/>
      <c r="P221" s="36"/>
      <c r="Q221" s="36"/>
      <c r="R221" s="36"/>
      <c r="S221" s="36">
        <v>4</v>
      </c>
      <c r="T221" s="36"/>
      <c r="U221" s="36"/>
      <c r="V221" s="36"/>
      <c r="W221" s="36">
        <v>12302</v>
      </c>
      <c r="X221" s="36">
        <v>108459</v>
      </c>
      <c r="Y221" s="36"/>
      <c r="Z221" s="36"/>
      <c r="AA221" s="36"/>
      <c r="AB221" s="36"/>
      <c r="AC221" s="36"/>
      <c r="AD221" s="36"/>
      <c r="AE221" s="36"/>
      <c r="AF221" s="36"/>
      <c r="AG221" s="36"/>
      <c r="AH221" s="38">
        <v>2071</v>
      </c>
      <c r="AI221" s="36">
        <v>62</v>
      </c>
      <c r="AJ221" s="36">
        <v>5</v>
      </c>
      <c r="AK221" s="36"/>
      <c r="AL221" s="36">
        <v>4</v>
      </c>
      <c r="AM221" s="36"/>
      <c r="AN221" s="36"/>
      <c r="AO221" s="36">
        <v>1</v>
      </c>
      <c r="AP221" s="36"/>
      <c r="AQ221" s="36">
        <v>1</v>
      </c>
      <c r="AR221" s="36"/>
      <c r="AS221" s="36"/>
      <c r="AT221" s="36">
        <v>27</v>
      </c>
      <c r="AU221" s="36">
        <v>45040990</v>
      </c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>
        <v>2000</v>
      </c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</row>
    <row r="222" spans="1:72" x14ac:dyDescent="0.65">
      <c r="A222" s="36" t="s">
        <v>159</v>
      </c>
      <c r="B222" s="36" t="s">
        <v>372</v>
      </c>
      <c r="C222" s="36"/>
      <c r="D222" s="37" t="s">
        <v>152</v>
      </c>
      <c r="E222" s="37" t="s">
        <v>1060</v>
      </c>
      <c r="F222" s="38" t="s">
        <v>169</v>
      </c>
      <c r="G222" s="36"/>
      <c r="H222" s="36" t="s">
        <v>639</v>
      </c>
      <c r="I222" s="37" t="s">
        <v>95</v>
      </c>
      <c r="J222" s="36">
        <v>11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8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</row>
    <row r="223" spans="1:72" x14ac:dyDescent="0.65">
      <c r="A223" s="36" t="s">
        <v>159</v>
      </c>
      <c r="B223" s="36" t="s">
        <v>372</v>
      </c>
      <c r="C223" s="36"/>
      <c r="D223" s="37" t="s">
        <v>152</v>
      </c>
      <c r="E223" s="37" t="s">
        <v>1060</v>
      </c>
      <c r="F223" s="38" t="s">
        <v>169</v>
      </c>
      <c r="G223" s="36"/>
      <c r="H223" s="36" t="s">
        <v>640</v>
      </c>
      <c r="I223" s="37" t="s">
        <v>97</v>
      </c>
      <c r="J223" s="36">
        <v>9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8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</row>
    <row r="224" spans="1:72" x14ac:dyDescent="0.65">
      <c r="A224" s="36" t="s">
        <v>159</v>
      </c>
      <c r="B224" s="36" t="s">
        <v>372</v>
      </c>
      <c r="C224" s="36"/>
      <c r="D224" s="37" t="s">
        <v>152</v>
      </c>
      <c r="E224" s="37" t="s">
        <v>1060</v>
      </c>
      <c r="F224" s="38" t="s">
        <v>169</v>
      </c>
      <c r="G224" s="36"/>
      <c r="H224" s="36" t="s">
        <v>207</v>
      </c>
      <c r="I224" s="37" t="s">
        <v>97</v>
      </c>
      <c r="J224" s="36">
        <v>9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8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</row>
    <row r="225" spans="1:72" x14ac:dyDescent="0.65">
      <c r="A225" s="36" t="s">
        <v>159</v>
      </c>
      <c r="B225" s="36" t="s">
        <v>372</v>
      </c>
      <c r="C225" s="36"/>
      <c r="D225" s="37" t="s">
        <v>152</v>
      </c>
      <c r="E225" s="37" t="s">
        <v>1044</v>
      </c>
      <c r="F225" s="38" t="s">
        <v>169</v>
      </c>
      <c r="G225" s="36" t="s">
        <v>208</v>
      </c>
      <c r="H225" s="36" t="s">
        <v>919</v>
      </c>
      <c r="I225" s="37" t="s">
        <v>134</v>
      </c>
      <c r="J225" s="36">
        <v>7</v>
      </c>
      <c r="K225" s="36">
        <v>9860</v>
      </c>
      <c r="L225" s="36">
        <v>2986</v>
      </c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8"/>
      <c r="AI225" s="36">
        <v>34</v>
      </c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>
        <v>3500</v>
      </c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</row>
    <row r="226" spans="1:72" x14ac:dyDescent="0.65">
      <c r="A226" s="36" t="s">
        <v>159</v>
      </c>
      <c r="B226" s="36" t="s">
        <v>372</v>
      </c>
      <c r="C226" s="36"/>
      <c r="D226" s="37" t="s">
        <v>152</v>
      </c>
      <c r="E226" s="37" t="s">
        <v>1044</v>
      </c>
      <c r="F226" s="38" t="s">
        <v>169</v>
      </c>
      <c r="G226" s="36"/>
      <c r="H226" s="36" t="s">
        <v>636</v>
      </c>
      <c r="I226" s="37" t="s">
        <v>134</v>
      </c>
      <c r="J226" s="36">
        <v>7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8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</row>
    <row r="227" spans="1:72" x14ac:dyDescent="0.65">
      <c r="A227" s="36" t="s">
        <v>159</v>
      </c>
      <c r="B227" s="36" t="s">
        <v>372</v>
      </c>
      <c r="C227" s="36"/>
      <c r="D227" s="37" t="s">
        <v>152</v>
      </c>
      <c r="E227" s="37" t="s">
        <v>1044</v>
      </c>
      <c r="F227" s="38" t="s">
        <v>169</v>
      </c>
      <c r="G227" s="36"/>
      <c r="H227" s="36" t="s">
        <v>637</v>
      </c>
      <c r="I227" s="37" t="s">
        <v>108</v>
      </c>
      <c r="J227" s="36">
        <v>13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8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</row>
    <row r="228" spans="1:72" x14ac:dyDescent="0.65">
      <c r="A228" s="36" t="s">
        <v>159</v>
      </c>
      <c r="B228" s="36" t="s">
        <v>372</v>
      </c>
      <c r="C228" s="36"/>
      <c r="D228" s="37" t="s">
        <v>152</v>
      </c>
      <c r="E228" s="37" t="s">
        <v>1044</v>
      </c>
      <c r="F228" s="38" t="s">
        <v>169</v>
      </c>
      <c r="G228" s="36"/>
      <c r="H228" s="36" t="s">
        <v>460</v>
      </c>
      <c r="I228" s="37" t="s">
        <v>108</v>
      </c>
      <c r="J228" s="36">
        <v>13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8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</row>
    <row r="229" spans="1:72" x14ac:dyDescent="0.65">
      <c r="A229" s="36" t="s">
        <v>159</v>
      </c>
      <c r="B229" s="36" t="s">
        <v>372</v>
      </c>
      <c r="C229" s="36"/>
      <c r="D229" s="37" t="s">
        <v>152</v>
      </c>
      <c r="E229" s="37" t="s">
        <v>1034</v>
      </c>
      <c r="F229" s="38" t="s">
        <v>169</v>
      </c>
      <c r="G229" s="36" t="s">
        <v>209</v>
      </c>
      <c r="H229" s="36" t="s">
        <v>444</v>
      </c>
      <c r="I229" s="37" t="s">
        <v>641</v>
      </c>
      <c r="J229" s="36">
        <v>4</v>
      </c>
      <c r="K229" s="36">
        <v>6462</v>
      </c>
      <c r="L229" s="36">
        <v>2543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8"/>
      <c r="AI229" s="36">
        <v>17</v>
      </c>
      <c r="AJ229" s="36">
        <v>2</v>
      </c>
      <c r="AK229" s="36"/>
      <c r="AL229" s="36">
        <v>2</v>
      </c>
      <c r="AM229" s="36"/>
      <c r="AN229" s="36"/>
      <c r="AO229" s="36"/>
      <c r="AP229" s="36"/>
      <c r="AQ229" s="36"/>
      <c r="AR229" s="36"/>
      <c r="AS229" s="36"/>
      <c r="AT229" s="36">
        <v>7</v>
      </c>
      <c r="AU229" s="36">
        <v>4674440</v>
      </c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>
        <v>1293</v>
      </c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</row>
    <row r="230" spans="1:72" x14ac:dyDescent="0.65">
      <c r="A230" s="36" t="s">
        <v>159</v>
      </c>
      <c r="B230" s="36" t="s">
        <v>372</v>
      </c>
      <c r="C230" s="36"/>
      <c r="D230" s="37" t="s">
        <v>793</v>
      </c>
      <c r="E230" s="37" t="s">
        <v>718</v>
      </c>
      <c r="F230" s="38" t="s">
        <v>169</v>
      </c>
      <c r="G230" s="36"/>
      <c r="H230" s="36"/>
      <c r="I230" s="37" t="s">
        <v>366</v>
      </c>
      <c r="J230" s="36">
        <v>1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8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</row>
    <row r="231" spans="1:72" x14ac:dyDescent="0.65">
      <c r="A231" s="36" t="s">
        <v>159</v>
      </c>
      <c r="B231" s="36" t="s">
        <v>372</v>
      </c>
      <c r="C231" s="36"/>
      <c r="D231" s="37" t="s">
        <v>152</v>
      </c>
      <c r="E231" s="37" t="s">
        <v>1034</v>
      </c>
      <c r="F231" s="38" t="s">
        <v>169</v>
      </c>
      <c r="G231" s="36"/>
      <c r="H231" s="36" t="s">
        <v>642</v>
      </c>
      <c r="I231" s="37" t="s">
        <v>643</v>
      </c>
      <c r="J231" s="36">
        <v>2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8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</row>
    <row r="232" spans="1:72" x14ac:dyDescent="0.65">
      <c r="A232" s="36" t="s">
        <v>159</v>
      </c>
      <c r="B232" s="36" t="s">
        <v>372</v>
      </c>
      <c r="C232" s="36"/>
      <c r="D232" s="37" t="s">
        <v>152</v>
      </c>
      <c r="E232" s="37" t="s">
        <v>1034</v>
      </c>
      <c r="F232" s="38" t="s">
        <v>169</v>
      </c>
      <c r="G232" s="36"/>
      <c r="H232" s="36" t="s">
        <v>644</v>
      </c>
      <c r="I232" s="37" t="s">
        <v>645</v>
      </c>
      <c r="J232" s="36">
        <v>4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8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</row>
    <row r="233" spans="1:72" x14ac:dyDescent="0.65">
      <c r="A233" s="36" t="s">
        <v>159</v>
      </c>
      <c r="B233" s="36" t="s">
        <v>372</v>
      </c>
      <c r="C233" s="36"/>
      <c r="D233" s="37" t="s">
        <v>793</v>
      </c>
      <c r="E233" s="37" t="s">
        <v>718</v>
      </c>
      <c r="F233" s="38" t="s">
        <v>169</v>
      </c>
      <c r="G233" s="36"/>
      <c r="H233" s="36"/>
      <c r="I233" s="37" t="s">
        <v>736</v>
      </c>
      <c r="J233" s="36">
        <v>2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8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</row>
    <row r="234" spans="1:72" x14ac:dyDescent="0.65">
      <c r="A234" s="36" t="s">
        <v>159</v>
      </c>
      <c r="B234" s="36" t="s">
        <v>372</v>
      </c>
      <c r="C234" s="36"/>
      <c r="D234" s="37" t="s">
        <v>152</v>
      </c>
      <c r="E234" s="37" t="s">
        <v>1034</v>
      </c>
      <c r="F234" s="38" t="s">
        <v>169</v>
      </c>
      <c r="G234" s="36"/>
      <c r="H234" s="36" t="s">
        <v>646</v>
      </c>
      <c r="I234" s="37" t="s">
        <v>647</v>
      </c>
      <c r="J234" s="36">
        <v>7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8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</row>
    <row r="235" spans="1:72" x14ac:dyDescent="0.65">
      <c r="A235" s="36" t="s">
        <v>159</v>
      </c>
      <c r="B235" s="36" t="s">
        <v>372</v>
      </c>
      <c r="C235" s="36"/>
      <c r="D235" s="37" t="s">
        <v>152</v>
      </c>
      <c r="E235" s="37" t="s">
        <v>1034</v>
      </c>
      <c r="F235" s="38" t="s">
        <v>169</v>
      </c>
      <c r="G235" s="36"/>
      <c r="H235" s="36" t="s">
        <v>209</v>
      </c>
      <c r="I235" s="37" t="s">
        <v>648</v>
      </c>
      <c r="J235" s="36">
        <v>5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8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</row>
    <row r="236" spans="1:72" x14ac:dyDescent="0.65">
      <c r="A236" s="36" t="s">
        <v>159</v>
      </c>
      <c r="B236" s="36" t="s">
        <v>372</v>
      </c>
      <c r="C236" s="36"/>
      <c r="D236" s="37" t="s">
        <v>793</v>
      </c>
      <c r="E236" s="37" t="s">
        <v>718</v>
      </c>
      <c r="F236" s="38" t="s">
        <v>169</v>
      </c>
      <c r="G236" s="36"/>
      <c r="H236" s="36"/>
      <c r="I236" s="37" t="s">
        <v>772</v>
      </c>
      <c r="J236" s="36">
        <v>1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8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</row>
    <row r="237" spans="1:72" x14ac:dyDescent="0.65">
      <c r="A237" s="36" t="s">
        <v>159</v>
      </c>
      <c r="B237" s="36" t="s">
        <v>372</v>
      </c>
      <c r="C237" s="36"/>
      <c r="D237" s="37" t="s">
        <v>152</v>
      </c>
      <c r="E237" s="37" t="s">
        <v>1040</v>
      </c>
      <c r="F237" s="38" t="s">
        <v>169</v>
      </c>
      <c r="G237" s="36" t="s">
        <v>210</v>
      </c>
      <c r="H237" s="36" t="s">
        <v>654</v>
      </c>
      <c r="I237" s="37" t="s">
        <v>113</v>
      </c>
      <c r="J237" s="36">
        <v>16</v>
      </c>
      <c r="K237" s="36">
        <v>7281</v>
      </c>
      <c r="L237" s="36">
        <v>2372</v>
      </c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>
        <v>25</v>
      </c>
      <c r="AE237" s="36"/>
      <c r="AF237" s="36"/>
      <c r="AG237" s="36"/>
      <c r="AH237" s="38">
        <v>490</v>
      </c>
      <c r="AI237" s="36">
        <v>45</v>
      </c>
      <c r="AJ237" s="36">
        <v>2</v>
      </c>
      <c r="AK237" s="36"/>
      <c r="AL237" s="36"/>
      <c r="AM237" s="36"/>
      <c r="AN237" s="36"/>
      <c r="AO237" s="36"/>
      <c r="AP237" s="36"/>
      <c r="AQ237" s="36"/>
      <c r="AR237" s="36"/>
      <c r="AS237" s="36"/>
      <c r="AT237" s="36">
        <v>3</v>
      </c>
      <c r="AU237" s="36">
        <v>15033600</v>
      </c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</row>
    <row r="238" spans="1:72" x14ac:dyDescent="0.65">
      <c r="A238" s="36" t="s">
        <v>159</v>
      </c>
      <c r="B238" s="36" t="s">
        <v>372</v>
      </c>
      <c r="C238" s="36"/>
      <c r="D238" s="37" t="s">
        <v>152</v>
      </c>
      <c r="E238" s="37" t="s">
        <v>1040</v>
      </c>
      <c r="F238" s="38" t="s">
        <v>169</v>
      </c>
      <c r="G238" s="36"/>
      <c r="H238" s="36" t="s">
        <v>655</v>
      </c>
      <c r="I238" s="37" t="s">
        <v>113</v>
      </c>
      <c r="J238" s="36">
        <v>16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8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</row>
    <row r="239" spans="1:72" x14ac:dyDescent="0.65">
      <c r="A239" s="36" t="s">
        <v>159</v>
      </c>
      <c r="B239" s="36" t="s">
        <v>372</v>
      </c>
      <c r="C239" s="36"/>
      <c r="D239" s="37" t="s">
        <v>152</v>
      </c>
      <c r="E239" s="37" t="s">
        <v>1040</v>
      </c>
      <c r="F239" s="38" t="s">
        <v>169</v>
      </c>
      <c r="G239" s="36"/>
      <c r="H239" s="36" t="s">
        <v>656</v>
      </c>
      <c r="I239" s="37" t="s">
        <v>104</v>
      </c>
      <c r="J239" s="36">
        <v>15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8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</row>
    <row r="240" spans="1:72" x14ac:dyDescent="0.65">
      <c r="A240" s="36" t="s">
        <v>159</v>
      </c>
      <c r="B240" s="36" t="s">
        <v>372</v>
      </c>
      <c r="C240" s="36"/>
      <c r="D240" s="37" t="s">
        <v>152</v>
      </c>
      <c r="E240" s="37" t="s">
        <v>1040</v>
      </c>
      <c r="F240" s="38" t="s">
        <v>169</v>
      </c>
      <c r="G240" s="36"/>
      <c r="H240" s="36" t="s">
        <v>657</v>
      </c>
      <c r="I240" s="37" t="s">
        <v>138</v>
      </c>
      <c r="J240" s="36">
        <v>14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8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</row>
    <row r="241" spans="1:72" x14ac:dyDescent="0.65">
      <c r="A241" s="36" t="s">
        <v>159</v>
      </c>
      <c r="B241" s="36" t="s">
        <v>372</v>
      </c>
      <c r="C241" s="36"/>
      <c r="D241" s="37" t="s">
        <v>152</v>
      </c>
      <c r="E241" s="37" t="s">
        <v>1040</v>
      </c>
      <c r="F241" s="38" t="s">
        <v>169</v>
      </c>
      <c r="G241" s="36"/>
      <c r="H241" s="36" t="s">
        <v>658</v>
      </c>
      <c r="I241" s="37" t="s">
        <v>108</v>
      </c>
      <c r="J241" s="36">
        <v>13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8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</row>
    <row r="242" spans="1:72" x14ac:dyDescent="0.65">
      <c r="A242" s="36" t="s">
        <v>159</v>
      </c>
      <c r="B242" s="36" t="s">
        <v>372</v>
      </c>
      <c r="C242" s="36"/>
      <c r="D242" s="37" t="s">
        <v>152</v>
      </c>
      <c r="E242" s="37" t="s">
        <v>1040</v>
      </c>
      <c r="F242" s="38" t="s">
        <v>169</v>
      </c>
      <c r="G242" s="36"/>
      <c r="H242" s="36" t="s">
        <v>659</v>
      </c>
      <c r="I242" s="37" t="s">
        <v>95</v>
      </c>
      <c r="J242" s="36">
        <v>11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8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</row>
    <row r="243" spans="1:72" x14ac:dyDescent="0.65">
      <c r="A243" s="36" t="s">
        <v>159</v>
      </c>
      <c r="B243" s="36" t="s">
        <v>372</v>
      </c>
      <c r="C243" s="36"/>
      <c r="D243" s="37" t="s">
        <v>152</v>
      </c>
      <c r="E243" s="37" t="s">
        <v>1040</v>
      </c>
      <c r="F243" s="38" t="s">
        <v>169</v>
      </c>
      <c r="G243" s="36"/>
      <c r="H243" s="36" t="s">
        <v>660</v>
      </c>
      <c r="I243" s="37" t="s">
        <v>134</v>
      </c>
      <c r="J243" s="36">
        <v>7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8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</row>
    <row r="244" spans="1:72" x14ac:dyDescent="0.65">
      <c r="A244" s="36" t="s">
        <v>159</v>
      </c>
      <c r="B244" s="36" t="s">
        <v>372</v>
      </c>
      <c r="C244" s="36"/>
      <c r="D244" s="37" t="s">
        <v>152</v>
      </c>
      <c r="E244" s="37" t="s">
        <v>1040</v>
      </c>
      <c r="F244" s="38" t="s">
        <v>169</v>
      </c>
      <c r="G244" s="36"/>
      <c r="H244" s="36" t="s">
        <v>210</v>
      </c>
      <c r="I244" s="37" t="s">
        <v>110</v>
      </c>
      <c r="J244" s="36">
        <v>10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8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</row>
    <row r="245" spans="1:72" x14ac:dyDescent="0.65">
      <c r="A245" s="36" t="s">
        <v>159</v>
      </c>
      <c r="B245" s="36" t="s">
        <v>372</v>
      </c>
      <c r="C245" s="36"/>
      <c r="D245" s="37" t="s">
        <v>152</v>
      </c>
      <c r="E245" s="37" t="s">
        <v>1040</v>
      </c>
      <c r="F245" s="38" t="s">
        <v>169</v>
      </c>
      <c r="G245" s="36"/>
      <c r="H245" s="36" t="s">
        <v>661</v>
      </c>
      <c r="I245" s="37" t="s">
        <v>99</v>
      </c>
      <c r="J245" s="36">
        <v>8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8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</row>
    <row r="246" spans="1:72" x14ac:dyDescent="0.65">
      <c r="A246" s="36" t="s">
        <v>159</v>
      </c>
      <c r="B246" s="36" t="s">
        <v>372</v>
      </c>
      <c r="C246" s="36"/>
      <c r="D246" s="37" t="s">
        <v>555</v>
      </c>
      <c r="E246" s="37" t="s">
        <v>1059</v>
      </c>
      <c r="F246" s="38" t="s">
        <v>169</v>
      </c>
      <c r="G246" s="36" t="s">
        <v>211</v>
      </c>
      <c r="H246" s="36" t="s">
        <v>674</v>
      </c>
      <c r="I246" s="37" t="s">
        <v>108</v>
      </c>
      <c r="J246" s="36">
        <v>13</v>
      </c>
      <c r="K246" s="36">
        <v>26979</v>
      </c>
      <c r="L246" s="36">
        <v>6106</v>
      </c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>
        <v>4433</v>
      </c>
      <c r="X246" s="36">
        <v>32180</v>
      </c>
      <c r="Y246" s="36"/>
      <c r="Z246" s="36"/>
      <c r="AA246" s="36"/>
      <c r="AB246" s="36"/>
      <c r="AC246" s="36"/>
      <c r="AD246" s="36">
        <v>294</v>
      </c>
      <c r="AE246" s="36"/>
      <c r="AF246" s="36"/>
      <c r="AG246" s="36"/>
      <c r="AH246" s="38">
        <v>49109</v>
      </c>
      <c r="AI246" s="36">
        <v>152</v>
      </c>
      <c r="AJ246" s="36">
        <v>26</v>
      </c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>
        <v>7828</v>
      </c>
      <c r="BJ246" s="36"/>
      <c r="BK246" s="36"/>
      <c r="BL246" s="36"/>
      <c r="BM246" s="36">
        <v>21600</v>
      </c>
      <c r="BN246" s="36">
        <v>1000</v>
      </c>
      <c r="BO246" s="36"/>
      <c r="BP246" s="36"/>
      <c r="BQ246" s="36"/>
      <c r="BR246" s="36"/>
      <c r="BS246" s="36"/>
      <c r="BT246" s="36"/>
    </row>
    <row r="247" spans="1:72" x14ac:dyDescent="0.65">
      <c r="A247" s="36" t="s">
        <v>159</v>
      </c>
      <c r="B247" s="36" t="s">
        <v>372</v>
      </c>
      <c r="C247" s="36"/>
      <c r="D247" s="37" t="s">
        <v>555</v>
      </c>
      <c r="E247" s="37" t="s">
        <v>1059</v>
      </c>
      <c r="F247" s="38" t="s">
        <v>169</v>
      </c>
      <c r="G247" s="36"/>
      <c r="H247" s="36" t="s">
        <v>675</v>
      </c>
      <c r="I247" s="37" t="s">
        <v>300</v>
      </c>
      <c r="J247" s="36">
        <v>6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8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</row>
    <row r="248" spans="1:72" x14ac:dyDescent="0.65">
      <c r="A248" s="36" t="s">
        <v>159</v>
      </c>
      <c r="B248" s="36" t="s">
        <v>372</v>
      </c>
      <c r="C248" s="36"/>
      <c r="D248" s="37" t="s">
        <v>555</v>
      </c>
      <c r="E248" s="37" t="s">
        <v>1059</v>
      </c>
      <c r="F248" s="38" t="s">
        <v>169</v>
      </c>
      <c r="G248" s="36"/>
      <c r="H248" s="36" t="s">
        <v>676</v>
      </c>
      <c r="I248" s="37" t="s">
        <v>251</v>
      </c>
      <c r="J248" s="36">
        <v>5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8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</row>
    <row r="249" spans="1:72" x14ac:dyDescent="0.65">
      <c r="A249" s="36" t="s">
        <v>159</v>
      </c>
      <c r="B249" s="36" t="s">
        <v>372</v>
      </c>
      <c r="C249" s="36"/>
      <c r="D249" s="37" t="s">
        <v>555</v>
      </c>
      <c r="E249" s="37" t="s">
        <v>1059</v>
      </c>
      <c r="F249" s="38" t="s">
        <v>169</v>
      </c>
      <c r="G249" s="36"/>
      <c r="H249" s="36" t="s">
        <v>677</v>
      </c>
      <c r="I249" s="37" t="s">
        <v>108</v>
      </c>
      <c r="J249" s="36">
        <v>13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8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</row>
    <row r="250" spans="1:72" x14ac:dyDescent="0.65">
      <c r="A250" s="36" t="s">
        <v>159</v>
      </c>
      <c r="B250" s="36" t="s">
        <v>372</v>
      </c>
      <c r="C250" s="36"/>
      <c r="D250" s="37" t="s">
        <v>198</v>
      </c>
      <c r="E250" s="37" t="s">
        <v>1054</v>
      </c>
      <c r="F250" s="38" t="s">
        <v>169</v>
      </c>
      <c r="G250" s="36" t="s">
        <v>212</v>
      </c>
      <c r="H250" s="36" t="s">
        <v>678</v>
      </c>
      <c r="I250" s="37" t="s">
        <v>110</v>
      </c>
      <c r="J250" s="36">
        <v>10</v>
      </c>
      <c r="K250" s="36">
        <v>16261</v>
      </c>
      <c r="L250" s="36">
        <v>7201</v>
      </c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>
        <v>4343</v>
      </c>
      <c r="X250" s="36">
        <v>27152</v>
      </c>
      <c r="Y250" s="36"/>
      <c r="Z250" s="36"/>
      <c r="AA250" s="36"/>
      <c r="AB250" s="36"/>
      <c r="AC250" s="36"/>
      <c r="AD250" s="36">
        <v>415</v>
      </c>
      <c r="AE250" s="36"/>
      <c r="AF250" s="36"/>
      <c r="AG250" s="36"/>
      <c r="AH250" s="38">
        <v>60389</v>
      </c>
      <c r="AI250" s="36">
        <v>140</v>
      </c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>
        <v>1500</v>
      </c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</row>
    <row r="251" spans="1:72" x14ac:dyDescent="0.65">
      <c r="A251" s="36" t="s">
        <v>159</v>
      </c>
      <c r="B251" s="36" t="s">
        <v>372</v>
      </c>
      <c r="C251" s="36"/>
      <c r="D251" s="37" t="s">
        <v>198</v>
      </c>
      <c r="E251" s="37" t="s">
        <v>1054</v>
      </c>
      <c r="F251" s="38" t="s">
        <v>169</v>
      </c>
      <c r="G251" s="36"/>
      <c r="H251" s="36" t="s">
        <v>679</v>
      </c>
      <c r="I251" s="37" t="s">
        <v>112</v>
      </c>
      <c r="J251" s="36">
        <v>12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8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</row>
    <row r="252" spans="1:72" x14ac:dyDescent="0.65">
      <c r="A252" s="36" t="s">
        <v>159</v>
      </c>
      <c r="B252" s="36" t="s">
        <v>372</v>
      </c>
      <c r="C252" s="36"/>
      <c r="D252" s="37" t="s">
        <v>198</v>
      </c>
      <c r="E252" s="37" t="s">
        <v>1054</v>
      </c>
      <c r="F252" s="38" t="s">
        <v>169</v>
      </c>
      <c r="G252" s="36"/>
      <c r="H252" s="36" t="s">
        <v>680</v>
      </c>
      <c r="I252" s="37" t="s">
        <v>97</v>
      </c>
      <c r="J252" s="36">
        <v>9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8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</row>
    <row r="253" spans="1:72" x14ac:dyDescent="0.65">
      <c r="A253" s="36" t="s">
        <v>159</v>
      </c>
      <c r="B253" s="36" t="s">
        <v>372</v>
      </c>
      <c r="C253" s="36"/>
      <c r="D253" s="37" t="s">
        <v>198</v>
      </c>
      <c r="E253" s="37" t="s">
        <v>1054</v>
      </c>
      <c r="F253" s="38" t="s">
        <v>169</v>
      </c>
      <c r="G253" s="36"/>
      <c r="H253" s="36" t="s">
        <v>681</v>
      </c>
      <c r="I253" s="37" t="s">
        <v>110</v>
      </c>
      <c r="J253" s="36">
        <v>10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8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</row>
    <row r="254" spans="1:72" x14ac:dyDescent="0.65">
      <c r="A254" s="36" t="s">
        <v>159</v>
      </c>
      <c r="B254" s="36" t="s">
        <v>372</v>
      </c>
      <c r="C254" s="36"/>
      <c r="D254" s="37" t="s">
        <v>198</v>
      </c>
      <c r="E254" s="37" t="s">
        <v>1054</v>
      </c>
      <c r="F254" s="38" t="s">
        <v>169</v>
      </c>
      <c r="G254" s="36"/>
      <c r="H254" s="36" t="s">
        <v>682</v>
      </c>
      <c r="I254" s="37" t="s">
        <v>110</v>
      </c>
      <c r="J254" s="36">
        <v>10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8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</row>
    <row r="255" spans="1:72" x14ac:dyDescent="0.65">
      <c r="A255" s="36" t="s">
        <v>159</v>
      </c>
      <c r="B255" s="36" t="s">
        <v>372</v>
      </c>
      <c r="C255" s="36"/>
      <c r="D255" s="37" t="s">
        <v>198</v>
      </c>
      <c r="E255" s="37" t="s">
        <v>1054</v>
      </c>
      <c r="F255" s="38" t="s">
        <v>169</v>
      </c>
      <c r="G255" s="36"/>
      <c r="H255" s="36" t="s">
        <v>212</v>
      </c>
      <c r="I255" s="37" t="s">
        <v>110</v>
      </c>
      <c r="J255" s="36">
        <v>10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8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</row>
    <row r="256" spans="1:72" x14ac:dyDescent="0.65">
      <c r="A256" s="36" t="s">
        <v>159</v>
      </c>
      <c r="B256" s="36" t="s">
        <v>372</v>
      </c>
      <c r="C256" s="36"/>
      <c r="D256" s="37" t="s">
        <v>198</v>
      </c>
      <c r="E256" s="37" t="s">
        <v>1054</v>
      </c>
      <c r="F256" s="38" t="s">
        <v>169</v>
      </c>
      <c r="G256" s="36"/>
      <c r="H256" s="36" t="s">
        <v>683</v>
      </c>
      <c r="I256" s="37" t="s">
        <v>95</v>
      </c>
      <c r="J256" s="36">
        <v>11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8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</row>
    <row r="257" spans="1:72" x14ac:dyDescent="0.65">
      <c r="A257" s="36" t="s">
        <v>159</v>
      </c>
      <c r="B257" s="36" t="s">
        <v>372</v>
      </c>
      <c r="C257" s="36"/>
      <c r="D257" s="37" t="s">
        <v>198</v>
      </c>
      <c r="E257" s="37" t="s">
        <v>1054</v>
      </c>
      <c r="F257" s="38" t="s">
        <v>169</v>
      </c>
      <c r="G257" s="36"/>
      <c r="H257" s="36" t="s">
        <v>684</v>
      </c>
      <c r="I257" s="37" t="s">
        <v>95</v>
      </c>
      <c r="J257" s="36">
        <v>11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8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</row>
    <row r="258" spans="1:72" x14ac:dyDescent="0.65">
      <c r="A258" s="36" t="s">
        <v>159</v>
      </c>
      <c r="B258" s="36" t="s">
        <v>372</v>
      </c>
      <c r="C258" s="36"/>
      <c r="D258" s="37" t="s">
        <v>198</v>
      </c>
      <c r="E258" s="37" t="s">
        <v>1054</v>
      </c>
      <c r="F258" s="38" t="s">
        <v>169</v>
      </c>
      <c r="G258" s="36"/>
      <c r="H258" s="36" t="s">
        <v>685</v>
      </c>
      <c r="I258" s="37" t="s">
        <v>248</v>
      </c>
      <c r="J258" s="36">
        <v>4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8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</row>
    <row r="259" spans="1:72" x14ac:dyDescent="0.65">
      <c r="A259" s="36" t="s">
        <v>159</v>
      </c>
      <c r="B259" s="36" t="s">
        <v>372</v>
      </c>
      <c r="C259" s="36"/>
      <c r="D259" s="37" t="s">
        <v>198</v>
      </c>
      <c r="E259" s="37" t="s">
        <v>1054</v>
      </c>
      <c r="F259" s="38" t="s">
        <v>169</v>
      </c>
      <c r="G259" s="36"/>
      <c r="H259" s="36" t="s">
        <v>686</v>
      </c>
      <c r="I259" s="37" t="s">
        <v>110</v>
      </c>
      <c r="J259" s="36">
        <v>10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8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</row>
    <row r="260" spans="1:72" x14ac:dyDescent="0.65">
      <c r="A260" s="36" t="s">
        <v>159</v>
      </c>
      <c r="B260" s="36" t="s">
        <v>372</v>
      </c>
      <c r="C260" s="36"/>
      <c r="D260" s="37" t="s">
        <v>152</v>
      </c>
      <c r="E260" s="37" t="s">
        <v>1062</v>
      </c>
      <c r="F260" s="38" t="s">
        <v>169</v>
      </c>
      <c r="G260" s="36" t="s">
        <v>213</v>
      </c>
      <c r="H260" s="36" t="s">
        <v>213</v>
      </c>
      <c r="I260" s="37" t="s">
        <v>113</v>
      </c>
      <c r="J260" s="36">
        <v>16</v>
      </c>
      <c r="K260" s="36">
        <v>9540</v>
      </c>
      <c r="L260" s="36">
        <v>2471</v>
      </c>
      <c r="M260" s="36"/>
      <c r="N260" s="36"/>
      <c r="O260" s="36">
        <v>1</v>
      </c>
      <c r="P260" s="36"/>
      <c r="Q260" s="36"/>
      <c r="R260" s="36"/>
      <c r="S260" s="36"/>
      <c r="T260" s="36"/>
      <c r="U260" s="36"/>
      <c r="V260" s="36"/>
      <c r="W260" s="36"/>
      <c r="X260" s="36">
        <v>3</v>
      </c>
      <c r="Y260" s="36"/>
      <c r="Z260" s="36"/>
      <c r="AA260" s="36"/>
      <c r="AB260" s="36"/>
      <c r="AC260" s="36"/>
      <c r="AD260" s="36">
        <v>29775</v>
      </c>
      <c r="AE260" s="36"/>
      <c r="AF260" s="36"/>
      <c r="AG260" s="36"/>
      <c r="AH260" s="38">
        <v>1100</v>
      </c>
      <c r="AI260" s="36">
        <v>106</v>
      </c>
      <c r="AJ260" s="36">
        <v>10</v>
      </c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>
        <v>8200</v>
      </c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</row>
    <row r="261" spans="1:72" x14ac:dyDescent="0.65">
      <c r="A261" s="36" t="s">
        <v>159</v>
      </c>
      <c r="B261" s="36" t="s">
        <v>372</v>
      </c>
      <c r="C261" s="36"/>
      <c r="D261" s="37" t="s">
        <v>152</v>
      </c>
      <c r="E261" s="37" t="s">
        <v>1062</v>
      </c>
      <c r="F261" s="38" t="s">
        <v>169</v>
      </c>
      <c r="G261" s="36"/>
      <c r="H261" s="36" t="s">
        <v>687</v>
      </c>
      <c r="I261" s="37" t="s">
        <v>99</v>
      </c>
      <c r="J261" s="36">
        <v>8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8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</row>
    <row r="262" spans="1:72" x14ac:dyDescent="0.65">
      <c r="A262" s="36" t="s">
        <v>159</v>
      </c>
      <c r="B262" s="36" t="s">
        <v>372</v>
      </c>
      <c r="C262" s="36"/>
      <c r="D262" s="37" t="s">
        <v>152</v>
      </c>
      <c r="E262" s="37" t="s">
        <v>1062</v>
      </c>
      <c r="F262" s="38" t="s">
        <v>169</v>
      </c>
      <c r="G262" s="36"/>
      <c r="H262" s="36" t="s">
        <v>688</v>
      </c>
      <c r="I262" s="37" t="s">
        <v>112</v>
      </c>
      <c r="J262" s="36">
        <v>12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8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</row>
    <row r="263" spans="1:72" x14ac:dyDescent="0.65">
      <c r="A263" s="36" t="s">
        <v>159</v>
      </c>
      <c r="B263" s="36" t="s">
        <v>372</v>
      </c>
      <c r="C263" s="36"/>
      <c r="D263" s="37" t="s">
        <v>152</v>
      </c>
      <c r="E263" s="37" t="s">
        <v>1062</v>
      </c>
      <c r="F263" s="38" t="s">
        <v>169</v>
      </c>
      <c r="G263" s="36"/>
      <c r="H263" s="36" t="s">
        <v>689</v>
      </c>
      <c r="I263" s="37" t="s">
        <v>134</v>
      </c>
      <c r="J263" s="36">
        <v>7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8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</row>
    <row r="264" spans="1:72" x14ac:dyDescent="0.65">
      <c r="A264" s="36" t="s">
        <v>159</v>
      </c>
      <c r="B264" s="36" t="s">
        <v>372</v>
      </c>
      <c r="C264" s="36"/>
      <c r="D264" s="37" t="s">
        <v>152</v>
      </c>
      <c r="E264" s="37" t="s">
        <v>1062</v>
      </c>
      <c r="F264" s="38" t="s">
        <v>169</v>
      </c>
      <c r="G264" s="36"/>
      <c r="H264" s="36" t="s">
        <v>690</v>
      </c>
      <c r="I264" s="37" t="s">
        <v>99</v>
      </c>
      <c r="J264" s="36">
        <v>8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8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</row>
    <row r="265" spans="1:72" x14ac:dyDescent="0.65">
      <c r="A265" s="36" t="s">
        <v>159</v>
      </c>
      <c r="B265" s="36" t="s">
        <v>372</v>
      </c>
      <c r="C265" s="36"/>
      <c r="D265" s="37" t="s">
        <v>152</v>
      </c>
      <c r="E265" s="37" t="s">
        <v>1062</v>
      </c>
      <c r="F265" s="38" t="s">
        <v>169</v>
      </c>
      <c r="G265" s="36"/>
      <c r="H265" s="36" t="s">
        <v>691</v>
      </c>
      <c r="I265" s="37" t="s">
        <v>300</v>
      </c>
      <c r="J265" s="36">
        <v>6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8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</row>
    <row r="266" spans="1:72" x14ac:dyDescent="0.65">
      <c r="A266" s="36" t="s">
        <v>159</v>
      </c>
      <c r="B266" s="36" t="s">
        <v>372</v>
      </c>
      <c r="C266" s="36"/>
      <c r="D266" s="37" t="s">
        <v>198</v>
      </c>
      <c r="E266" s="37" t="s">
        <v>1045</v>
      </c>
      <c r="F266" s="38" t="s">
        <v>169</v>
      </c>
      <c r="G266" s="36" t="s">
        <v>214</v>
      </c>
      <c r="H266" s="36" t="s">
        <v>705</v>
      </c>
      <c r="I266" s="37" t="s">
        <v>99</v>
      </c>
      <c r="J266" s="36">
        <v>8</v>
      </c>
      <c r="K266" s="36">
        <v>5000</v>
      </c>
      <c r="L266" s="36">
        <v>1675</v>
      </c>
      <c r="M266" s="36">
        <v>200</v>
      </c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8">
        <v>500</v>
      </c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>
        <v>4000000</v>
      </c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</row>
    <row r="267" spans="1:72" x14ac:dyDescent="0.65">
      <c r="A267" s="36" t="s">
        <v>159</v>
      </c>
      <c r="B267" s="36" t="s">
        <v>372</v>
      </c>
      <c r="C267" s="36"/>
      <c r="D267" s="37" t="s">
        <v>198</v>
      </c>
      <c r="E267" s="37" t="s">
        <v>1045</v>
      </c>
      <c r="F267" s="38" t="s">
        <v>169</v>
      </c>
      <c r="G267" s="36"/>
      <c r="H267" s="36" t="s">
        <v>706</v>
      </c>
      <c r="I267" s="37" t="s">
        <v>134</v>
      </c>
      <c r="J267" s="36">
        <v>7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8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</row>
    <row r="268" spans="1:72" x14ac:dyDescent="0.65">
      <c r="A268" s="36" t="s">
        <v>159</v>
      </c>
      <c r="B268" s="36" t="s">
        <v>372</v>
      </c>
      <c r="C268" s="36"/>
      <c r="D268" s="37" t="s">
        <v>198</v>
      </c>
      <c r="E268" s="37" t="s">
        <v>1045</v>
      </c>
      <c r="F268" s="38" t="s">
        <v>169</v>
      </c>
      <c r="G268" s="36"/>
      <c r="H268" s="36" t="s">
        <v>707</v>
      </c>
      <c r="I268" s="37" t="s">
        <v>134</v>
      </c>
      <c r="J268" s="36">
        <v>7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8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</row>
    <row r="269" spans="1:72" x14ac:dyDescent="0.65">
      <c r="A269" s="36" t="s">
        <v>159</v>
      </c>
      <c r="B269" s="36" t="s">
        <v>372</v>
      </c>
      <c r="C269" s="36"/>
      <c r="D269" s="37" t="s">
        <v>198</v>
      </c>
      <c r="E269" s="37" t="s">
        <v>1045</v>
      </c>
      <c r="F269" s="38" t="s">
        <v>169</v>
      </c>
      <c r="G269" s="36"/>
      <c r="H269" s="36" t="s">
        <v>708</v>
      </c>
      <c r="I269" s="37" t="s">
        <v>99</v>
      </c>
      <c r="J269" s="36">
        <v>8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8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</row>
    <row r="270" spans="1:72" x14ac:dyDescent="0.65">
      <c r="A270" s="36" t="s">
        <v>159</v>
      </c>
      <c r="B270" s="36" t="s">
        <v>372</v>
      </c>
      <c r="C270" s="36"/>
      <c r="D270" s="37" t="s">
        <v>198</v>
      </c>
      <c r="E270" s="37" t="s">
        <v>1045</v>
      </c>
      <c r="F270" s="38" t="s">
        <v>169</v>
      </c>
      <c r="G270" s="36"/>
      <c r="H270" s="36" t="s">
        <v>709</v>
      </c>
      <c r="I270" s="37" t="s">
        <v>97</v>
      </c>
      <c r="J270" s="36">
        <v>9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8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</row>
    <row r="271" spans="1:72" x14ac:dyDescent="0.65">
      <c r="A271" s="36" t="s">
        <v>159</v>
      </c>
      <c r="B271" s="36" t="s">
        <v>372</v>
      </c>
      <c r="C271" s="36"/>
      <c r="D271" s="37" t="s">
        <v>152</v>
      </c>
      <c r="E271" s="37" t="s">
        <v>1043</v>
      </c>
      <c r="F271" s="38" t="s">
        <v>169</v>
      </c>
      <c r="G271" s="36" t="s">
        <v>215</v>
      </c>
      <c r="H271" s="36" t="s">
        <v>692</v>
      </c>
      <c r="I271" s="37" t="s">
        <v>719</v>
      </c>
      <c r="J271" s="36">
        <v>11</v>
      </c>
      <c r="K271" s="36">
        <v>4471</v>
      </c>
      <c r="L271" s="36">
        <v>1195</v>
      </c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>
        <v>6</v>
      </c>
      <c r="AE271" s="36"/>
      <c r="AF271" s="36"/>
      <c r="AG271" s="36"/>
      <c r="AH271" s="38">
        <v>425</v>
      </c>
      <c r="AI271" s="36">
        <v>14</v>
      </c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>
        <v>151</v>
      </c>
      <c r="BO271" s="36"/>
      <c r="BP271" s="36"/>
      <c r="BQ271" s="36"/>
      <c r="BR271" s="36"/>
      <c r="BS271" s="36"/>
      <c r="BT271" s="36"/>
    </row>
    <row r="272" spans="1:72" x14ac:dyDescent="0.65">
      <c r="A272" s="36" t="s">
        <v>159</v>
      </c>
      <c r="B272" s="36" t="s">
        <v>372</v>
      </c>
      <c r="C272" s="36"/>
      <c r="D272" s="37" t="s">
        <v>152</v>
      </c>
      <c r="E272" s="37" t="s">
        <v>1043</v>
      </c>
      <c r="F272" s="38" t="s">
        <v>169</v>
      </c>
      <c r="G272" s="36"/>
      <c r="H272" s="36" t="s">
        <v>693</v>
      </c>
      <c r="I272" s="37" t="s">
        <v>97</v>
      </c>
      <c r="J272" s="36">
        <v>9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8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</row>
    <row r="273" spans="1:72" x14ac:dyDescent="0.65">
      <c r="A273" s="36" t="s">
        <v>159</v>
      </c>
      <c r="B273" s="36" t="s">
        <v>372</v>
      </c>
      <c r="C273" s="36"/>
      <c r="D273" s="37" t="s">
        <v>152</v>
      </c>
      <c r="E273" s="37" t="s">
        <v>1043</v>
      </c>
      <c r="F273" s="38" t="s">
        <v>169</v>
      </c>
      <c r="G273" s="36"/>
      <c r="H273" s="36" t="s">
        <v>694</v>
      </c>
      <c r="I273" s="37" t="s">
        <v>99</v>
      </c>
      <c r="J273" s="36">
        <v>8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8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</row>
    <row r="274" spans="1:72" x14ac:dyDescent="0.65">
      <c r="A274" s="36" t="s">
        <v>159</v>
      </c>
      <c r="B274" s="36" t="s">
        <v>372</v>
      </c>
      <c r="C274" s="36"/>
      <c r="D274" s="37" t="s">
        <v>152</v>
      </c>
      <c r="E274" s="37" t="s">
        <v>1043</v>
      </c>
      <c r="F274" s="38" t="s">
        <v>169</v>
      </c>
      <c r="G274" s="36"/>
      <c r="H274" s="36" t="s">
        <v>695</v>
      </c>
      <c r="I274" s="37" t="s">
        <v>134</v>
      </c>
      <c r="J274" s="36">
        <v>7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8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</row>
    <row r="275" spans="1:72" x14ac:dyDescent="0.65">
      <c r="A275" s="36" t="s">
        <v>159</v>
      </c>
      <c r="B275" s="36" t="s">
        <v>372</v>
      </c>
      <c r="C275" s="36"/>
      <c r="D275" s="37" t="s">
        <v>152</v>
      </c>
      <c r="E275" s="37" t="s">
        <v>1043</v>
      </c>
      <c r="F275" s="38" t="s">
        <v>169</v>
      </c>
      <c r="G275" s="36"/>
      <c r="H275" s="36" t="s">
        <v>696</v>
      </c>
      <c r="I275" s="37" t="s">
        <v>99</v>
      </c>
      <c r="J275" s="36">
        <v>8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8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</row>
    <row r="276" spans="1:72" x14ac:dyDescent="0.65">
      <c r="A276" s="36" t="s">
        <v>159</v>
      </c>
      <c r="B276" s="36" t="s">
        <v>372</v>
      </c>
      <c r="C276" s="36"/>
      <c r="D276" s="37" t="s">
        <v>152</v>
      </c>
      <c r="E276" s="37" t="s">
        <v>1043</v>
      </c>
      <c r="F276" s="38" t="s">
        <v>169</v>
      </c>
      <c r="G276" s="36"/>
      <c r="H276" s="36" t="s">
        <v>697</v>
      </c>
      <c r="I276" s="37" t="s">
        <v>97</v>
      </c>
      <c r="J276" s="36">
        <v>9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8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</row>
    <row r="277" spans="1:72" x14ac:dyDescent="0.65">
      <c r="A277" s="36" t="s">
        <v>159</v>
      </c>
      <c r="B277" s="36" t="s">
        <v>372</v>
      </c>
      <c r="C277" s="36"/>
      <c r="D277" s="37" t="s">
        <v>152</v>
      </c>
      <c r="E277" s="37" t="s">
        <v>1043</v>
      </c>
      <c r="F277" s="38" t="s">
        <v>169</v>
      </c>
      <c r="G277" s="36"/>
      <c r="H277" s="36" t="s">
        <v>215</v>
      </c>
      <c r="I277" s="37" t="s">
        <v>110</v>
      </c>
      <c r="J277" s="36">
        <v>10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8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</row>
    <row r="278" spans="1:72" x14ac:dyDescent="0.65">
      <c r="A278" s="36" t="s">
        <v>159</v>
      </c>
      <c r="B278" s="36" t="s">
        <v>372</v>
      </c>
      <c r="C278" s="36"/>
      <c r="D278" s="37" t="s">
        <v>152</v>
      </c>
      <c r="E278" s="37" t="s">
        <v>1048</v>
      </c>
      <c r="F278" s="38" t="s">
        <v>169</v>
      </c>
      <c r="G278" s="36" t="s">
        <v>216</v>
      </c>
      <c r="H278" s="36" t="s">
        <v>662</v>
      </c>
      <c r="I278" s="37" t="s">
        <v>663</v>
      </c>
      <c r="J278" s="36">
        <v>17</v>
      </c>
      <c r="K278" s="36">
        <v>700</v>
      </c>
      <c r="L278" s="36">
        <v>200</v>
      </c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8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</row>
    <row r="279" spans="1:72" x14ac:dyDescent="0.65">
      <c r="A279" s="36" t="s">
        <v>159</v>
      </c>
      <c r="B279" s="36" t="s">
        <v>372</v>
      </c>
      <c r="C279" s="36"/>
      <c r="D279" s="37" t="s">
        <v>152</v>
      </c>
      <c r="E279" s="37" t="s">
        <v>1048</v>
      </c>
      <c r="F279" s="38" t="s">
        <v>169</v>
      </c>
      <c r="G279" s="36"/>
      <c r="H279" s="36" t="s">
        <v>664</v>
      </c>
      <c r="I279" s="37" t="s">
        <v>251</v>
      </c>
      <c r="J279" s="36">
        <v>5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8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</row>
    <row r="280" spans="1:72" x14ac:dyDescent="0.65">
      <c r="A280" s="36" t="s">
        <v>159</v>
      </c>
      <c r="B280" s="36" t="s">
        <v>372</v>
      </c>
      <c r="C280" s="36"/>
      <c r="D280" s="37" t="s">
        <v>152</v>
      </c>
      <c r="E280" s="37" t="s">
        <v>1048</v>
      </c>
      <c r="F280" s="38" t="s">
        <v>169</v>
      </c>
      <c r="G280" s="36"/>
      <c r="H280" s="36" t="s">
        <v>665</v>
      </c>
      <c r="I280" s="37" t="s">
        <v>666</v>
      </c>
      <c r="J280" s="36">
        <v>4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8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</row>
    <row r="281" spans="1:72" x14ac:dyDescent="0.65">
      <c r="A281" s="36" t="s">
        <v>159</v>
      </c>
      <c r="B281" s="36" t="s">
        <v>372</v>
      </c>
      <c r="C281" s="36"/>
      <c r="D281" s="37" t="s">
        <v>152</v>
      </c>
      <c r="E281" s="37" t="s">
        <v>1048</v>
      </c>
      <c r="F281" s="38" t="s">
        <v>169</v>
      </c>
      <c r="G281" s="36"/>
      <c r="H281" s="36" t="s">
        <v>667</v>
      </c>
      <c r="I281" s="37" t="s">
        <v>668</v>
      </c>
      <c r="J281" s="36">
        <v>6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8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</row>
    <row r="282" spans="1:72" x14ac:dyDescent="0.65">
      <c r="A282" s="36" t="s">
        <v>159</v>
      </c>
      <c r="B282" s="36" t="s">
        <v>372</v>
      </c>
      <c r="C282" s="36"/>
      <c r="D282" s="37" t="s">
        <v>152</v>
      </c>
      <c r="E282" s="37" t="s">
        <v>1048</v>
      </c>
      <c r="F282" s="38" t="s">
        <v>169</v>
      </c>
      <c r="G282" s="36"/>
      <c r="H282" s="36" t="s">
        <v>669</v>
      </c>
      <c r="I282" s="37" t="s">
        <v>670</v>
      </c>
      <c r="J282" s="36">
        <v>9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8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</row>
    <row r="283" spans="1:72" x14ac:dyDescent="0.65">
      <c r="A283" s="36" t="s">
        <v>159</v>
      </c>
      <c r="B283" s="36" t="s">
        <v>372</v>
      </c>
      <c r="C283" s="36"/>
      <c r="D283" s="37" t="s">
        <v>152</v>
      </c>
      <c r="E283" s="37" t="s">
        <v>1048</v>
      </c>
      <c r="F283" s="38" t="s">
        <v>169</v>
      </c>
      <c r="G283" s="36"/>
      <c r="H283" s="36" t="s">
        <v>216</v>
      </c>
      <c r="I283" s="37" t="s">
        <v>99</v>
      </c>
      <c r="J283" s="36">
        <v>8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8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</row>
    <row r="284" spans="1:72" x14ac:dyDescent="0.65">
      <c r="A284" s="36" t="s">
        <v>159</v>
      </c>
      <c r="B284" s="36" t="s">
        <v>372</v>
      </c>
      <c r="C284" s="36"/>
      <c r="D284" s="37" t="s">
        <v>152</v>
      </c>
      <c r="E284" s="37" t="s">
        <v>1048</v>
      </c>
      <c r="F284" s="38" t="s">
        <v>169</v>
      </c>
      <c r="G284" s="36"/>
      <c r="H284" s="36" t="s">
        <v>671</v>
      </c>
      <c r="I284" s="37" t="s">
        <v>672</v>
      </c>
      <c r="J284" s="36">
        <v>3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8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</row>
    <row r="285" spans="1:72" x14ac:dyDescent="0.65">
      <c r="A285" s="36" t="s">
        <v>159</v>
      </c>
      <c r="B285" s="36" t="s">
        <v>372</v>
      </c>
      <c r="C285" s="36"/>
      <c r="D285" s="37" t="s">
        <v>152</v>
      </c>
      <c r="E285" s="37" t="s">
        <v>1048</v>
      </c>
      <c r="F285" s="38" t="s">
        <v>169</v>
      </c>
      <c r="G285" s="36"/>
      <c r="H285" s="36" t="s">
        <v>673</v>
      </c>
      <c r="I285" s="37" t="s">
        <v>134</v>
      </c>
      <c r="J285" s="36">
        <v>7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8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</row>
    <row r="286" spans="1:72" x14ac:dyDescent="0.65">
      <c r="A286" s="36" t="s">
        <v>159</v>
      </c>
      <c r="B286" s="36" t="s">
        <v>372</v>
      </c>
      <c r="C286" s="36"/>
      <c r="D286" s="37" t="s">
        <v>198</v>
      </c>
      <c r="E286" s="37" t="s">
        <v>1033</v>
      </c>
      <c r="F286" s="38" t="s">
        <v>169</v>
      </c>
      <c r="G286" s="36" t="s">
        <v>217</v>
      </c>
      <c r="H286" s="36" t="s">
        <v>217</v>
      </c>
      <c r="I286" s="37" t="s">
        <v>110</v>
      </c>
      <c r="J286" s="36">
        <v>10</v>
      </c>
      <c r="K286" s="36">
        <v>1200</v>
      </c>
      <c r="L286" s="36">
        <v>350</v>
      </c>
      <c r="M286" s="36">
        <v>10</v>
      </c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8"/>
      <c r="AI286" s="36">
        <v>28</v>
      </c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>
        <v>2000000</v>
      </c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>
        <v>200</v>
      </c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</row>
    <row r="287" spans="1:72" x14ac:dyDescent="0.65">
      <c r="A287" s="36" t="s">
        <v>159</v>
      </c>
      <c r="B287" s="36" t="s">
        <v>372</v>
      </c>
      <c r="C287" s="36"/>
      <c r="D287" s="37" t="s">
        <v>198</v>
      </c>
      <c r="E287" s="37" t="s">
        <v>1033</v>
      </c>
      <c r="F287" s="38" t="s">
        <v>169</v>
      </c>
      <c r="G287" s="36"/>
      <c r="H287" s="36" t="s">
        <v>710</v>
      </c>
      <c r="I287" s="37" t="s">
        <v>95</v>
      </c>
      <c r="J287" s="36">
        <v>11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8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</row>
    <row r="288" spans="1:72" x14ac:dyDescent="0.65">
      <c r="A288" s="36" t="s">
        <v>159</v>
      </c>
      <c r="B288" s="36" t="s">
        <v>372</v>
      </c>
      <c r="C288" s="36"/>
      <c r="D288" s="37" t="s">
        <v>718</v>
      </c>
      <c r="E288" s="37" t="s">
        <v>1061</v>
      </c>
      <c r="F288" s="38" t="s">
        <v>169</v>
      </c>
      <c r="G288" s="36" t="s">
        <v>731</v>
      </c>
      <c r="H288" s="36" t="s">
        <v>732</v>
      </c>
      <c r="I288" s="37" t="s">
        <v>733</v>
      </c>
      <c r="J288" s="36">
        <v>5</v>
      </c>
      <c r="K288" s="36">
        <v>1434</v>
      </c>
      <c r="L288" s="36">
        <v>482</v>
      </c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8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</row>
    <row r="289" spans="1:72" x14ac:dyDescent="0.65">
      <c r="A289" s="36" t="s">
        <v>159</v>
      </c>
      <c r="B289" s="36" t="s">
        <v>372</v>
      </c>
      <c r="C289" s="36"/>
      <c r="D289" s="37" t="s">
        <v>718</v>
      </c>
      <c r="E289" s="37" t="s">
        <v>1061</v>
      </c>
      <c r="F289" s="38" t="s">
        <v>169</v>
      </c>
      <c r="G289" s="36"/>
      <c r="H289" s="36" t="s">
        <v>731</v>
      </c>
      <c r="I289" s="37" t="s">
        <v>734</v>
      </c>
      <c r="J289" s="36">
        <v>6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8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</row>
    <row r="290" spans="1:72" x14ac:dyDescent="0.65">
      <c r="A290" s="36" t="s">
        <v>159</v>
      </c>
      <c r="B290" s="36" t="s">
        <v>372</v>
      </c>
      <c r="C290" s="36"/>
      <c r="D290" s="37" t="s">
        <v>718</v>
      </c>
      <c r="E290" s="37" t="s">
        <v>1061</v>
      </c>
      <c r="F290" s="38" t="s">
        <v>169</v>
      </c>
      <c r="G290" s="36"/>
      <c r="H290" s="36" t="s">
        <v>735</v>
      </c>
      <c r="I290" s="37" t="s">
        <v>736</v>
      </c>
      <c r="J290" s="36">
        <v>2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8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>
        <v>5</v>
      </c>
      <c r="AX290" s="36">
        <v>189</v>
      </c>
      <c r="AY290" s="36"/>
      <c r="AZ290" s="36"/>
      <c r="BA290" s="36">
        <v>288</v>
      </c>
      <c r="BB290" s="36">
        <v>40</v>
      </c>
      <c r="BC290" s="36"/>
      <c r="BD290" s="36"/>
      <c r="BE290" s="36">
        <v>80</v>
      </c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</row>
    <row r="291" spans="1:72" s="17" customFormat="1" x14ac:dyDescent="0.65">
      <c r="A291" s="41"/>
      <c r="B291" s="41" t="s">
        <v>372</v>
      </c>
      <c r="C291" s="41">
        <v>3</v>
      </c>
      <c r="D291" s="42" t="s">
        <v>152</v>
      </c>
      <c r="E291" s="42" t="s">
        <v>1048</v>
      </c>
      <c r="F291" s="41" t="s">
        <v>1090</v>
      </c>
      <c r="G291" s="41">
        <f>COUNTA(G123:G290)</f>
        <v>23</v>
      </c>
      <c r="H291" s="41">
        <f>COUNTA(H123:H290)</f>
        <v>165</v>
      </c>
      <c r="I291" s="42"/>
      <c r="J291" s="41">
        <f>SUM(J123:J290)</f>
        <v>1421</v>
      </c>
      <c r="K291" s="41">
        <f t="shared" ref="K291:BT291" si="2">SUM(K123:K290)</f>
        <v>403283</v>
      </c>
      <c r="L291" s="41">
        <f t="shared" si="2"/>
        <v>134802</v>
      </c>
      <c r="M291" s="41">
        <f t="shared" si="2"/>
        <v>1669</v>
      </c>
      <c r="N291" s="41">
        <f t="shared" si="2"/>
        <v>48</v>
      </c>
      <c r="O291" s="41">
        <f t="shared" si="2"/>
        <v>6</v>
      </c>
      <c r="P291" s="41">
        <f t="shared" si="2"/>
        <v>7</v>
      </c>
      <c r="Q291" s="41">
        <f t="shared" si="2"/>
        <v>11</v>
      </c>
      <c r="R291" s="41">
        <f t="shared" si="2"/>
        <v>12</v>
      </c>
      <c r="S291" s="41">
        <f t="shared" si="2"/>
        <v>1303</v>
      </c>
      <c r="T291" s="41">
        <f t="shared" si="2"/>
        <v>12</v>
      </c>
      <c r="U291" s="41">
        <f t="shared" si="2"/>
        <v>2</v>
      </c>
      <c r="V291" s="41">
        <f t="shared" si="2"/>
        <v>0</v>
      </c>
      <c r="W291" s="41">
        <f t="shared" si="2"/>
        <v>24255</v>
      </c>
      <c r="X291" s="41">
        <f t="shared" si="2"/>
        <v>179429</v>
      </c>
      <c r="Y291" s="41">
        <f t="shared" si="2"/>
        <v>0</v>
      </c>
      <c r="Z291" s="41">
        <f t="shared" si="2"/>
        <v>0</v>
      </c>
      <c r="AA291" s="41">
        <f t="shared" si="2"/>
        <v>0</v>
      </c>
      <c r="AB291" s="41">
        <f t="shared" si="2"/>
        <v>0</v>
      </c>
      <c r="AC291" s="41">
        <f t="shared" si="2"/>
        <v>0</v>
      </c>
      <c r="AD291" s="41">
        <f t="shared" si="2"/>
        <v>31782</v>
      </c>
      <c r="AE291" s="41">
        <f t="shared" si="2"/>
        <v>0</v>
      </c>
      <c r="AF291" s="41">
        <f t="shared" si="2"/>
        <v>0</v>
      </c>
      <c r="AG291" s="41">
        <f t="shared" si="2"/>
        <v>0</v>
      </c>
      <c r="AH291" s="41">
        <f t="shared" si="2"/>
        <v>237594</v>
      </c>
      <c r="AI291" s="41">
        <f t="shared" si="2"/>
        <v>1887</v>
      </c>
      <c r="AJ291" s="41">
        <f t="shared" si="2"/>
        <v>101</v>
      </c>
      <c r="AK291" s="41">
        <f t="shared" si="2"/>
        <v>0</v>
      </c>
      <c r="AL291" s="41">
        <f t="shared" si="2"/>
        <v>39</v>
      </c>
      <c r="AM291" s="41">
        <f t="shared" si="2"/>
        <v>40</v>
      </c>
      <c r="AN291" s="41">
        <f t="shared" si="2"/>
        <v>12</v>
      </c>
      <c r="AO291" s="41">
        <f t="shared" si="2"/>
        <v>11</v>
      </c>
      <c r="AP291" s="41">
        <f t="shared" si="2"/>
        <v>0</v>
      </c>
      <c r="AQ291" s="41">
        <f t="shared" si="2"/>
        <v>4</v>
      </c>
      <c r="AR291" s="41">
        <f t="shared" si="2"/>
        <v>0</v>
      </c>
      <c r="AS291" s="41">
        <f t="shared" si="2"/>
        <v>69</v>
      </c>
      <c r="AT291" s="41">
        <f t="shared" si="2"/>
        <v>108</v>
      </c>
      <c r="AU291" s="41">
        <f t="shared" si="2"/>
        <v>207575108</v>
      </c>
      <c r="AV291" s="41">
        <f t="shared" si="2"/>
        <v>0</v>
      </c>
      <c r="AW291" s="41">
        <f t="shared" si="2"/>
        <v>80</v>
      </c>
      <c r="AX291" s="41">
        <f t="shared" si="2"/>
        <v>349</v>
      </c>
      <c r="AY291" s="41">
        <f t="shared" si="2"/>
        <v>0</v>
      </c>
      <c r="AZ291" s="41">
        <f t="shared" si="2"/>
        <v>0</v>
      </c>
      <c r="BA291" s="41">
        <f t="shared" si="2"/>
        <v>310</v>
      </c>
      <c r="BB291" s="41">
        <f t="shared" si="2"/>
        <v>40</v>
      </c>
      <c r="BC291" s="41">
        <f t="shared" si="2"/>
        <v>0</v>
      </c>
      <c r="BD291" s="41">
        <f t="shared" si="2"/>
        <v>0</v>
      </c>
      <c r="BE291" s="41">
        <f t="shared" si="2"/>
        <v>120</v>
      </c>
      <c r="BF291" s="41">
        <f t="shared" si="2"/>
        <v>0</v>
      </c>
      <c r="BG291" s="41">
        <f t="shared" si="2"/>
        <v>0</v>
      </c>
      <c r="BH291" s="41">
        <f t="shared" si="2"/>
        <v>0</v>
      </c>
      <c r="BI291" s="41">
        <f t="shared" si="2"/>
        <v>83236</v>
      </c>
      <c r="BJ291" s="41">
        <f t="shared" si="2"/>
        <v>0</v>
      </c>
      <c r="BK291" s="41">
        <f t="shared" si="2"/>
        <v>0</v>
      </c>
      <c r="BL291" s="41">
        <f t="shared" si="2"/>
        <v>9520</v>
      </c>
      <c r="BM291" s="41">
        <f t="shared" si="2"/>
        <v>40286</v>
      </c>
      <c r="BN291" s="41">
        <f t="shared" si="2"/>
        <v>1193</v>
      </c>
      <c r="BO291" s="41">
        <f t="shared" si="2"/>
        <v>0</v>
      </c>
      <c r="BP291" s="41">
        <f t="shared" si="2"/>
        <v>300</v>
      </c>
      <c r="BQ291" s="41">
        <f t="shared" si="2"/>
        <v>0</v>
      </c>
      <c r="BR291" s="41">
        <f t="shared" si="2"/>
        <v>0</v>
      </c>
      <c r="BS291" s="41">
        <f t="shared" si="2"/>
        <v>0</v>
      </c>
      <c r="BT291" s="41">
        <f t="shared" si="2"/>
        <v>0</v>
      </c>
    </row>
    <row r="292" spans="1:72" x14ac:dyDescent="0.65">
      <c r="A292" s="36" t="s">
        <v>159</v>
      </c>
      <c r="B292" s="36" t="s">
        <v>372</v>
      </c>
      <c r="C292" s="36">
        <v>4</v>
      </c>
      <c r="D292" s="37" t="s">
        <v>152</v>
      </c>
      <c r="E292" s="37" t="s">
        <v>888</v>
      </c>
      <c r="F292" s="38" t="s">
        <v>86</v>
      </c>
      <c r="G292" s="36" t="s">
        <v>170</v>
      </c>
      <c r="H292" s="43" t="s">
        <v>268</v>
      </c>
      <c r="I292" s="37" t="s">
        <v>112</v>
      </c>
      <c r="J292" s="44">
        <v>12</v>
      </c>
      <c r="K292" s="44">
        <v>6402</v>
      </c>
      <c r="L292" s="44">
        <v>1621</v>
      </c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8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</row>
    <row r="293" spans="1:72" x14ac:dyDescent="0.65">
      <c r="A293" s="36" t="s">
        <v>159</v>
      </c>
      <c r="B293" s="36" t="s">
        <v>372</v>
      </c>
      <c r="C293" s="36"/>
      <c r="D293" s="37" t="s">
        <v>152</v>
      </c>
      <c r="E293" s="37" t="s">
        <v>888</v>
      </c>
      <c r="F293" s="38" t="s">
        <v>86</v>
      </c>
      <c r="G293" s="36"/>
      <c r="H293" s="43" t="s">
        <v>269</v>
      </c>
      <c r="I293" s="37" t="s">
        <v>112</v>
      </c>
      <c r="J293" s="44">
        <v>12</v>
      </c>
      <c r="K293" s="44"/>
      <c r="L293" s="45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8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</row>
    <row r="294" spans="1:72" x14ac:dyDescent="0.65">
      <c r="A294" s="36" t="s">
        <v>159</v>
      </c>
      <c r="B294" s="36" t="s">
        <v>372</v>
      </c>
      <c r="C294" s="36"/>
      <c r="D294" s="37" t="s">
        <v>152</v>
      </c>
      <c r="E294" s="37" t="s">
        <v>888</v>
      </c>
      <c r="F294" s="38" t="s">
        <v>86</v>
      </c>
      <c r="G294" s="36"/>
      <c r="H294" s="43" t="s">
        <v>270</v>
      </c>
      <c r="I294" s="37" t="s">
        <v>112</v>
      </c>
      <c r="J294" s="44">
        <v>12</v>
      </c>
      <c r="K294" s="44"/>
      <c r="L294" s="45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8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</row>
    <row r="295" spans="1:72" x14ac:dyDescent="0.65">
      <c r="A295" s="36" t="s">
        <v>159</v>
      </c>
      <c r="B295" s="36" t="s">
        <v>372</v>
      </c>
      <c r="C295" s="36"/>
      <c r="D295" s="37" t="s">
        <v>152</v>
      </c>
      <c r="E295" s="37" t="s">
        <v>888</v>
      </c>
      <c r="F295" s="38" t="s">
        <v>86</v>
      </c>
      <c r="G295" s="36"/>
      <c r="H295" s="43" t="s">
        <v>271</v>
      </c>
      <c r="I295" s="37" t="s">
        <v>134</v>
      </c>
      <c r="J295" s="44">
        <v>7</v>
      </c>
      <c r="K295" s="44"/>
      <c r="L295" s="45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8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</row>
    <row r="296" spans="1:72" x14ac:dyDescent="0.65">
      <c r="A296" s="36" t="s">
        <v>159</v>
      </c>
      <c r="B296" s="36" t="s">
        <v>372</v>
      </c>
      <c r="C296" s="36"/>
      <c r="D296" s="37" t="s">
        <v>152</v>
      </c>
      <c r="E296" s="37" t="s">
        <v>888</v>
      </c>
      <c r="F296" s="38" t="s">
        <v>86</v>
      </c>
      <c r="G296" s="36"/>
      <c r="H296" s="43" t="s">
        <v>275</v>
      </c>
      <c r="I296" s="37" t="s">
        <v>151</v>
      </c>
      <c r="J296" s="44">
        <v>9</v>
      </c>
      <c r="K296" s="44"/>
      <c r="L296" s="45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8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</row>
    <row r="297" spans="1:72" x14ac:dyDescent="0.65">
      <c r="A297" s="36" t="s">
        <v>159</v>
      </c>
      <c r="B297" s="36" t="s">
        <v>372</v>
      </c>
      <c r="C297" s="36"/>
      <c r="D297" s="37" t="s">
        <v>152</v>
      </c>
      <c r="E297" s="37" t="s">
        <v>888</v>
      </c>
      <c r="F297" s="38" t="s">
        <v>86</v>
      </c>
      <c r="G297" s="36"/>
      <c r="H297" s="43" t="s">
        <v>494</v>
      </c>
      <c r="I297" s="37" t="s">
        <v>502</v>
      </c>
      <c r="J297" s="44">
        <v>3</v>
      </c>
      <c r="K297" s="44"/>
      <c r="L297" s="45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8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</row>
    <row r="298" spans="1:72" x14ac:dyDescent="0.65">
      <c r="A298" s="36" t="s">
        <v>159</v>
      </c>
      <c r="B298" s="36" t="s">
        <v>372</v>
      </c>
      <c r="C298" s="36"/>
      <c r="D298" s="37" t="s">
        <v>152</v>
      </c>
      <c r="E298" s="37" t="s">
        <v>888</v>
      </c>
      <c r="F298" s="38" t="s">
        <v>86</v>
      </c>
      <c r="G298" s="36"/>
      <c r="H298" s="43" t="s">
        <v>276</v>
      </c>
      <c r="I298" s="37" t="s">
        <v>498</v>
      </c>
      <c r="J298" s="44">
        <v>2</v>
      </c>
      <c r="K298" s="44"/>
      <c r="L298" s="45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8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</row>
    <row r="299" spans="1:72" x14ac:dyDescent="0.65">
      <c r="A299" s="36" t="s">
        <v>159</v>
      </c>
      <c r="B299" s="36" t="s">
        <v>372</v>
      </c>
      <c r="C299" s="36"/>
      <c r="D299" s="37" t="s">
        <v>152</v>
      </c>
      <c r="E299" s="37" t="s">
        <v>888</v>
      </c>
      <c r="F299" s="38" t="s">
        <v>86</v>
      </c>
      <c r="G299" s="36"/>
      <c r="H299" s="43" t="s">
        <v>492</v>
      </c>
      <c r="I299" s="37" t="s">
        <v>493</v>
      </c>
      <c r="J299" s="44">
        <v>6</v>
      </c>
      <c r="K299" s="44"/>
      <c r="L299" s="45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8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</row>
    <row r="300" spans="1:72" x14ac:dyDescent="0.65">
      <c r="A300" s="36" t="s">
        <v>159</v>
      </c>
      <c r="B300" s="36" t="s">
        <v>372</v>
      </c>
      <c r="C300" s="36"/>
      <c r="D300" s="37" t="s">
        <v>152</v>
      </c>
      <c r="E300" s="37" t="s">
        <v>888</v>
      </c>
      <c r="F300" s="38" t="s">
        <v>86</v>
      </c>
      <c r="G300" s="36"/>
      <c r="H300" s="43" t="s">
        <v>277</v>
      </c>
      <c r="I300" s="37" t="s">
        <v>504</v>
      </c>
      <c r="J300" s="44">
        <v>4</v>
      </c>
      <c r="K300" s="44"/>
      <c r="L300" s="45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8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</row>
    <row r="301" spans="1:72" x14ac:dyDescent="0.65">
      <c r="A301" s="36" t="s">
        <v>159</v>
      </c>
      <c r="B301" s="36" t="s">
        <v>372</v>
      </c>
      <c r="C301" s="36"/>
      <c r="D301" s="37" t="s">
        <v>152</v>
      </c>
      <c r="E301" s="37" t="s">
        <v>888</v>
      </c>
      <c r="F301" s="38" t="s">
        <v>86</v>
      </c>
      <c r="G301" s="36"/>
      <c r="H301" s="43" t="s">
        <v>278</v>
      </c>
      <c r="I301" s="37" t="s">
        <v>99</v>
      </c>
      <c r="J301" s="44">
        <v>8</v>
      </c>
      <c r="K301" s="44"/>
      <c r="L301" s="45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8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</row>
    <row r="302" spans="1:72" x14ac:dyDescent="0.65">
      <c r="A302" s="36" t="s">
        <v>159</v>
      </c>
      <c r="B302" s="36" t="s">
        <v>372</v>
      </c>
      <c r="C302" s="36"/>
      <c r="D302" s="37" t="s">
        <v>152</v>
      </c>
      <c r="E302" s="37" t="s">
        <v>888</v>
      </c>
      <c r="F302" s="38" t="s">
        <v>86</v>
      </c>
      <c r="G302" s="36"/>
      <c r="H302" s="43" t="s">
        <v>274</v>
      </c>
      <c r="I302" s="37" t="s">
        <v>505</v>
      </c>
      <c r="J302" s="44">
        <v>4</v>
      </c>
      <c r="K302" s="44"/>
      <c r="L302" s="45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8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</row>
    <row r="303" spans="1:72" x14ac:dyDescent="0.65">
      <c r="A303" s="36" t="s">
        <v>159</v>
      </c>
      <c r="B303" s="36" t="s">
        <v>372</v>
      </c>
      <c r="C303" s="36"/>
      <c r="D303" s="37" t="s">
        <v>152</v>
      </c>
      <c r="E303" s="37" t="s">
        <v>888</v>
      </c>
      <c r="F303" s="38" t="s">
        <v>86</v>
      </c>
      <c r="G303" s="36"/>
      <c r="H303" s="43" t="s">
        <v>503</v>
      </c>
      <c r="I303" s="37" t="s">
        <v>309</v>
      </c>
      <c r="J303" s="44">
        <v>4</v>
      </c>
      <c r="K303" s="44"/>
      <c r="L303" s="45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8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</row>
    <row r="304" spans="1:72" x14ac:dyDescent="0.65">
      <c r="A304" s="36" t="s">
        <v>159</v>
      </c>
      <c r="B304" s="36" t="s">
        <v>372</v>
      </c>
      <c r="C304" s="36"/>
      <c r="D304" s="37" t="s">
        <v>152</v>
      </c>
      <c r="E304" s="37" t="s">
        <v>888</v>
      </c>
      <c r="F304" s="38" t="s">
        <v>86</v>
      </c>
      <c r="G304" s="36"/>
      <c r="H304" s="43" t="s">
        <v>273</v>
      </c>
      <c r="I304" s="37" t="s">
        <v>134</v>
      </c>
      <c r="J304" s="44">
        <v>7</v>
      </c>
      <c r="K304" s="44"/>
      <c r="L304" s="45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8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</row>
    <row r="305" spans="1:72" x14ac:dyDescent="0.65">
      <c r="A305" s="36" t="s">
        <v>159</v>
      </c>
      <c r="B305" s="36" t="s">
        <v>372</v>
      </c>
      <c r="C305" s="36"/>
      <c r="D305" s="37" t="s">
        <v>152</v>
      </c>
      <c r="E305" s="37" t="s">
        <v>888</v>
      </c>
      <c r="F305" s="38" t="s">
        <v>86</v>
      </c>
      <c r="G305" s="36"/>
      <c r="H305" s="43" t="s">
        <v>272</v>
      </c>
      <c r="I305" s="37" t="s">
        <v>308</v>
      </c>
      <c r="J305" s="44">
        <v>1</v>
      </c>
      <c r="K305" s="44"/>
      <c r="L305" s="45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8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</row>
    <row r="306" spans="1:72" x14ac:dyDescent="0.65">
      <c r="A306" s="36" t="s">
        <v>159</v>
      </c>
      <c r="B306" s="36" t="s">
        <v>372</v>
      </c>
      <c r="C306" s="36"/>
      <c r="D306" s="37" t="s">
        <v>152</v>
      </c>
      <c r="E306" s="37" t="s">
        <v>888</v>
      </c>
      <c r="F306" s="38" t="s">
        <v>86</v>
      </c>
      <c r="G306" s="36"/>
      <c r="H306" s="43" t="s">
        <v>890</v>
      </c>
      <c r="I306" s="37" t="s">
        <v>889</v>
      </c>
      <c r="J306" s="44">
        <v>0</v>
      </c>
      <c r="K306" s="44"/>
      <c r="L306" s="45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8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</row>
    <row r="307" spans="1:72" x14ac:dyDescent="0.65">
      <c r="A307" s="36" t="s">
        <v>159</v>
      </c>
      <c r="B307" s="36" t="s">
        <v>372</v>
      </c>
      <c r="C307" s="36"/>
      <c r="D307" s="37" t="s">
        <v>152</v>
      </c>
      <c r="E307" s="37" t="s">
        <v>888</v>
      </c>
      <c r="F307" s="38" t="s">
        <v>86</v>
      </c>
      <c r="G307" s="36" t="s">
        <v>230</v>
      </c>
      <c r="H307" s="46" t="s">
        <v>1017</v>
      </c>
      <c r="I307" s="37" t="s">
        <v>251</v>
      </c>
      <c r="J307" s="44">
        <v>5</v>
      </c>
      <c r="K307" s="44">
        <v>26094</v>
      </c>
      <c r="L307" s="44">
        <v>8795</v>
      </c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>
        <v>40</v>
      </c>
      <c r="AH307" s="38">
        <f>SUM(AE307:AG307)</f>
        <v>40</v>
      </c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>
        <v>4</v>
      </c>
      <c r="AW307" s="36">
        <v>1</v>
      </c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>
        <v>100</v>
      </c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</row>
    <row r="308" spans="1:72" x14ac:dyDescent="0.65">
      <c r="A308" s="36" t="s">
        <v>159</v>
      </c>
      <c r="B308" s="36" t="s">
        <v>372</v>
      </c>
      <c r="C308" s="36"/>
      <c r="D308" s="37" t="s">
        <v>152</v>
      </c>
      <c r="E308" s="37" t="s">
        <v>888</v>
      </c>
      <c r="F308" s="38" t="s">
        <v>86</v>
      </c>
      <c r="G308" s="36"/>
      <c r="H308" s="43" t="s">
        <v>255</v>
      </c>
      <c r="I308" s="37" t="s">
        <v>297</v>
      </c>
      <c r="J308" s="44">
        <v>6</v>
      </c>
      <c r="K308" s="44"/>
      <c r="L308" s="45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8"/>
      <c r="AI308" s="36"/>
      <c r="AJ308" s="36"/>
      <c r="AK308" s="36"/>
      <c r="AL308" s="36"/>
      <c r="AM308" s="36"/>
      <c r="AN308" s="36">
        <v>1</v>
      </c>
      <c r="AO308" s="36">
        <v>4</v>
      </c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</row>
    <row r="309" spans="1:72" x14ac:dyDescent="0.65">
      <c r="A309" s="36" t="s">
        <v>159</v>
      </c>
      <c r="B309" s="36" t="s">
        <v>372</v>
      </c>
      <c r="C309" s="36"/>
      <c r="D309" s="37" t="s">
        <v>152</v>
      </c>
      <c r="E309" s="37" t="s">
        <v>888</v>
      </c>
      <c r="F309" s="38" t="s">
        <v>86</v>
      </c>
      <c r="G309" s="36"/>
      <c r="H309" s="43" t="s">
        <v>259</v>
      </c>
      <c r="I309" s="37" t="s">
        <v>500</v>
      </c>
      <c r="J309" s="44">
        <v>8</v>
      </c>
      <c r="K309" s="44"/>
      <c r="L309" s="45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8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</row>
    <row r="310" spans="1:72" x14ac:dyDescent="0.65">
      <c r="A310" s="36" t="s">
        <v>159</v>
      </c>
      <c r="B310" s="36" t="s">
        <v>372</v>
      </c>
      <c r="C310" s="36"/>
      <c r="D310" s="37" t="s">
        <v>152</v>
      </c>
      <c r="E310" s="37" t="s">
        <v>888</v>
      </c>
      <c r="F310" s="38" t="s">
        <v>86</v>
      </c>
      <c r="G310" s="36"/>
      <c r="H310" s="43" t="s">
        <v>257</v>
      </c>
      <c r="I310" s="37" t="s">
        <v>299</v>
      </c>
      <c r="J310" s="44">
        <v>3</v>
      </c>
      <c r="K310" s="44"/>
      <c r="L310" s="45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8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</row>
    <row r="311" spans="1:72" x14ac:dyDescent="0.65">
      <c r="A311" s="36" t="s">
        <v>159</v>
      </c>
      <c r="B311" s="36" t="s">
        <v>372</v>
      </c>
      <c r="C311" s="36"/>
      <c r="D311" s="37" t="s">
        <v>152</v>
      </c>
      <c r="E311" s="37" t="s">
        <v>888</v>
      </c>
      <c r="F311" s="38" t="s">
        <v>86</v>
      </c>
      <c r="G311" s="36"/>
      <c r="H311" s="43" t="s">
        <v>263</v>
      </c>
      <c r="I311" s="37" t="s">
        <v>303</v>
      </c>
      <c r="J311" s="44">
        <v>3</v>
      </c>
      <c r="K311" s="44"/>
      <c r="L311" s="45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8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</row>
    <row r="312" spans="1:72" x14ac:dyDescent="0.65">
      <c r="A312" s="36" t="s">
        <v>159</v>
      </c>
      <c r="B312" s="36" t="s">
        <v>372</v>
      </c>
      <c r="C312" s="36"/>
      <c r="D312" s="37" t="s">
        <v>152</v>
      </c>
      <c r="E312" s="37" t="s">
        <v>888</v>
      </c>
      <c r="F312" s="38" t="s">
        <v>86</v>
      </c>
      <c r="G312" s="36"/>
      <c r="H312" s="43" t="s">
        <v>256</v>
      </c>
      <c r="I312" s="37" t="s">
        <v>298</v>
      </c>
      <c r="J312" s="44">
        <v>4</v>
      </c>
      <c r="K312" s="44"/>
      <c r="L312" s="45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8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</row>
    <row r="313" spans="1:72" x14ac:dyDescent="0.65">
      <c r="A313" s="36" t="s">
        <v>159</v>
      </c>
      <c r="B313" s="36" t="s">
        <v>372</v>
      </c>
      <c r="C313" s="36"/>
      <c r="D313" s="37" t="s">
        <v>152</v>
      </c>
      <c r="E313" s="37" t="s">
        <v>888</v>
      </c>
      <c r="F313" s="38" t="s">
        <v>86</v>
      </c>
      <c r="G313" s="36"/>
      <c r="H313" s="43" t="s">
        <v>258</v>
      </c>
      <c r="I313" s="37" t="s">
        <v>501</v>
      </c>
      <c r="J313" s="44">
        <v>2</v>
      </c>
      <c r="K313" s="44"/>
      <c r="L313" s="45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8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</row>
    <row r="314" spans="1:72" x14ac:dyDescent="0.65">
      <c r="A314" s="36" t="s">
        <v>159</v>
      </c>
      <c r="B314" s="36" t="s">
        <v>372</v>
      </c>
      <c r="C314" s="36"/>
      <c r="D314" s="37" t="s">
        <v>152</v>
      </c>
      <c r="E314" s="37" t="s">
        <v>888</v>
      </c>
      <c r="F314" s="38" t="s">
        <v>86</v>
      </c>
      <c r="G314" s="36"/>
      <c r="H314" s="43" t="s">
        <v>260</v>
      </c>
      <c r="I314" s="37" t="s">
        <v>300</v>
      </c>
      <c r="J314" s="44">
        <v>6</v>
      </c>
      <c r="K314" s="44"/>
      <c r="L314" s="45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8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</row>
    <row r="315" spans="1:72" x14ac:dyDescent="0.65">
      <c r="A315" s="36" t="s">
        <v>159</v>
      </c>
      <c r="B315" s="36" t="s">
        <v>372</v>
      </c>
      <c r="C315" s="36"/>
      <c r="D315" s="37" t="s">
        <v>152</v>
      </c>
      <c r="E315" s="37" t="s">
        <v>888</v>
      </c>
      <c r="F315" s="38" t="s">
        <v>86</v>
      </c>
      <c r="G315" s="36"/>
      <c r="H315" s="43" t="s">
        <v>262</v>
      </c>
      <c r="I315" s="37" t="s">
        <v>302</v>
      </c>
      <c r="J315" s="44">
        <v>3</v>
      </c>
      <c r="K315" s="44"/>
      <c r="L315" s="45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8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</row>
    <row r="316" spans="1:72" x14ac:dyDescent="0.65">
      <c r="A316" s="36" t="s">
        <v>159</v>
      </c>
      <c r="B316" s="36" t="s">
        <v>372</v>
      </c>
      <c r="C316" s="36"/>
      <c r="D316" s="37" t="s">
        <v>152</v>
      </c>
      <c r="E316" s="37" t="s">
        <v>888</v>
      </c>
      <c r="F316" s="38" t="s">
        <v>86</v>
      </c>
      <c r="G316" s="36"/>
      <c r="H316" s="43" t="s">
        <v>264</v>
      </c>
      <c r="I316" s="37" t="s">
        <v>248</v>
      </c>
      <c r="J316" s="44">
        <v>4</v>
      </c>
      <c r="K316" s="44"/>
      <c r="L316" s="45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8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</row>
    <row r="317" spans="1:72" x14ac:dyDescent="0.65">
      <c r="A317" s="36" t="s">
        <v>159</v>
      </c>
      <c r="B317" s="36" t="s">
        <v>372</v>
      </c>
      <c r="C317" s="36"/>
      <c r="D317" s="37" t="s">
        <v>152</v>
      </c>
      <c r="E317" s="37" t="s">
        <v>888</v>
      </c>
      <c r="F317" s="38" t="s">
        <v>86</v>
      </c>
      <c r="G317" s="36"/>
      <c r="H317" s="43" t="s">
        <v>265</v>
      </c>
      <c r="I317" s="37" t="s">
        <v>1016</v>
      </c>
      <c r="J317" s="44">
        <v>3</v>
      </c>
      <c r="K317" s="44"/>
      <c r="L317" s="45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8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</row>
    <row r="318" spans="1:72" x14ac:dyDescent="0.65">
      <c r="A318" s="36" t="s">
        <v>159</v>
      </c>
      <c r="B318" s="36" t="s">
        <v>372</v>
      </c>
      <c r="C318" s="36"/>
      <c r="D318" s="37" t="s">
        <v>152</v>
      </c>
      <c r="E318" s="37" t="s">
        <v>888</v>
      </c>
      <c r="F318" s="38" t="s">
        <v>86</v>
      </c>
      <c r="G318" s="36"/>
      <c r="H318" s="43" t="s">
        <v>266</v>
      </c>
      <c r="I318" s="37" t="s">
        <v>305</v>
      </c>
      <c r="J318" s="44">
        <v>6</v>
      </c>
      <c r="K318" s="44"/>
      <c r="L318" s="45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8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</row>
    <row r="319" spans="1:72" x14ac:dyDescent="0.65">
      <c r="A319" s="36" t="s">
        <v>159</v>
      </c>
      <c r="B319" s="36" t="s">
        <v>372</v>
      </c>
      <c r="C319" s="36"/>
      <c r="D319" s="37" t="s">
        <v>152</v>
      </c>
      <c r="E319" s="37" t="s">
        <v>888</v>
      </c>
      <c r="F319" s="38" t="s">
        <v>86</v>
      </c>
      <c r="G319" s="36"/>
      <c r="H319" s="43" t="s">
        <v>267</v>
      </c>
      <c r="I319" s="37" t="s">
        <v>306</v>
      </c>
      <c r="J319" s="44">
        <v>4</v>
      </c>
      <c r="K319" s="44"/>
      <c r="L319" s="45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8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</row>
    <row r="320" spans="1:72" x14ac:dyDescent="0.65">
      <c r="A320" s="36" t="s">
        <v>159</v>
      </c>
      <c r="B320" s="70" t="s">
        <v>92</v>
      </c>
      <c r="C320" s="36"/>
      <c r="D320" s="37" t="s">
        <v>152</v>
      </c>
      <c r="E320" s="37" t="s">
        <v>888</v>
      </c>
      <c r="F320" s="38" t="s">
        <v>86</v>
      </c>
      <c r="G320" s="36"/>
      <c r="H320" s="43" t="s">
        <v>261</v>
      </c>
      <c r="I320" s="37" t="s">
        <v>301</v>
      </c>
      <c r="J320" s="44">
        <v>6</v>
      </c>
      <c r="K320" s="44"/>
      <c r="L320" s="45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8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</row>
    <row r="321" spans="1:72" s="35" customFormat="1" x14ac:dyDescent="0.65">
      <c r="A321" s="36" t="s">
        <v>159</v>
      </c>
      <c r="B321" s="36" t="s">
        <v>372</v>
      </c>
      <c r="C321" s="36"/>
      <c r="D321" s="37" t="s">
        <v>152</v>
      </c>
      <c r="E321" s="37" t="s">
        <v>888</v>
      </c>
      <c r="F321" s="38" t="s">
        <v>86</v>
      </c>
      <c r="G321" s="36" t="s">
        <v>231</v>
      </c>
      <c r="H321" s="43" t="s">
        <v>279</v>
      </c>
      <c r="I321" s="37" t="s">
        <v>242</v>
      </c>
      <c r="J321" s="44">
        <v>1</v>
      </c>
      <c r="K321" s="44">
        <v>3398</v>
      </c>
      <c r="L321" s="45">
        <v>1228</v>
      </c>
      <c r="M321" s="36"/>
      <c r="N321" s="36"/>
      <c r="O321" s="36">
        <v>2</v>
      </c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>
        <v>5</v>
      </c>
      <c r="AG321" s="36"/>
      <c r="AH321" s="38">
        <f>SUM(AE321:AG321)</f>
        <v>5</v>
      </c>
      <c r="AI321" s="36">
        <v>18</v>
      </c>
      <c r="AJ321" s="36">
        <v>1</v>
      </c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</row>
    <row r="322" spans="1:72" s="35" customFormat="1" x14ac:dyDescent="0.65">
      <c r="A322" s="36" t="s">
        <v>159</v>
      </c>
      <c r="B322" s="36" t="s">
        <v>372</v>
      </c>
      <c r="C322" s="36"/>
      <c r="D322" s="37" t="s">
        <v>152</v>
      </c>
      <c r="E322" s="37" t="s">
        <v>888</v>
      </c>
      <c r="F322" s="38" t="s">
        <v>86</v>
      </c>
      <c r="G322" s="36"/>
      <c r="H322" s="43" t="s">
        <v>284</v>
      </c>
      <c r="I322" s="37" t="s">
        <v>307</v>
      </c>
      <c r="J322" s="44">
        <v>1</v>
      </c>
      <c r="K322" s="44"/>
      <c r="L322" s="45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8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</row>
    <row r="323" spans="1:72" s="35" customFormat="1" x14ac:dyDescent="0.65">
      <c r="A323" s="36" t="s">
        <v>159</v>
      </c>
      <c r="B323" s="36" t="s">
        <v>372</v>
      </c>
      <c r="C323" s="36"/>
      <c r="D323" s="37" t="s">
        <v>152</v>
      </c>
      <c r="E323" s="37" t="s">
        <v>888</v>
      </c>
      <c r="F323" s="38" t="s">
        <v>86</v>
      </c>
      <c r="G323" s="36"/>
      <c r="H323" s="43" t="s">
        <v>495</v>
      </c>
      <c r="I323" s="37" t="s">
        <v>496</v>
      </c>
      <c r="J323" s="44">
        <v>6</v>
      </c>
      <c r="K323" s="44"/>
      <c r="L323" s="45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8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</row>
    <row r="324" spans="1:72" s="35" customFormat="1" x14ac:dyDescent="0.65">
      <c r="A324" s="36" t="s">
        <v>159</v>
      </c>
      <c r="B324" s="36" t="s">
        <v>372</v>
      </c>
      <c r="C324" s="36"/>
      <c r="D324" s="37" t="s">
        <v>152</v>
      </c>
      <c r="E324" s="37" t="s">
        <v>888</v>
      </c>
      <c r="F324" s="38" t="s">
        <v>86</v>
      </c>
      <c r="G324" s="36"/>
      <c r="H324" s="43" t="s">
        <v>282</v>
      </c>
      <c r="I324" s="37" t="s">
        <v>497</v>
      </c>
      <c r="J324" s="44">
        <v>5</v>
      </c>
      <c r="K324" s="44"/>
      <c r="L324" s="45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8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</row>
    <row r="325" spans="1:72" x14ac:dyDescent="0.65">
      <c r="A325" s="36" t="s">
        <v>159</v>
      </c>
      <c r="B325" s="36" t="s">
        <v>372</v>
      </c>
      <c r="C325" s="36"/>
      <c r="D325" s="37" t="s">
        <v>152</v>
      </c>
      <c r="E325" s="37" t="s">
        <v>888</v>
      </c>
      <c r="F325" s="38" t="s">
        <v>86</v>
      </c>
      <c r="G325" s="36"/>
      <c r="H325" s="43" t="s">
        <v>283</v>
      </c>
      <c r="I325" s="37" t="s">
        <v>325</v>
      </c>
      <c r="J325" s="44">
        <v>1</v>
      </c>
      <c r="K325" s="44"/>
      <c r="L325" s="45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8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</row>
    <row r="326" spans="1:72" x14ac:dyDescent="0.65">
      <c r="A326" s="36" t="s">
        <v>159</v>
      </c>
      <c r="B326" s="36" t="s">
        <v>372</v>
      </c>
      <c r="C326" s="36"/>
      <c r="D326" s="37" t="s">
        <v>547</v>
      </c>
      <c r="E326" s="37" t="s">
        <v>892</v>
      </c>
      <c r="F326" s="38" t="s">
        <v>86</v>
      </c>
      <c r="G326" s="36"/>
      <c r="H326" s="43"/>
      <c r="I326" s="37" t="s">
        <v>891</v>
      </c>
      <c r="J326" s="44">
        <v>2</v>
      </c>
      <c r="K326" s="44"/>
      <c r="L326" s="45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8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</row>
    <row r="327" spans="1:72" x14ac:dyDescent="0.65">
      <c r="A327" s="36" t="s">
        <v>159</v>
      </c>
      <c r="B327" s="36" t="s">
        <v>372</v>
      </c>
      <c r="C327" s="36"/>
      <c r="D327" s="37" t="s">
        <v>547</v>
      </c>
      <c r="E327" s="37" t="s">
        <v>892</v>
      </c>
      <c r="F327" s="38" t="s">
        <v>86</v>
      </c>
      <c r="G327" s="36"/>
      <c r="H327" s="43" t="s">
        <v>281</v>
      </c>
      <c r="I327" s="37" t="s">
        <v>893</v>
      </c>
      <c r="J327" s="44">
        <v>3</v>
      </c>
      <c r="K327" s="44"/>
      <c r="L327" s="45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8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</row>
    <row r="328" spans="1:72" x14ac:dyDescent="0.65">
      <c r="A328" s="36" t="s">
        <v>159</v>
      </c>
      <c r="B328" s="70" t="s">
        <v>92</v>
      </c>
      <c r="C328" s="36"/>
      <c r="D328" s="37" t="s">
        <v>233</v>
      </c>
      <c r="E328" s="37" t="s">
        <v>888</v>
      </c>
      <c r="F328" s="38" t="s">
        <v>86</v>
      </c>
      <c r="G328" s="36"/>
      <c r="H328" s="43" t="s">
        <v>280</v>
      </c>
      <c r="I328" s="37" t="s">
        <v>242</v>
      </c>
      <c r="J328" s="44">
        <v>1</v>
      </c>
      <c r="K328" s="44"/>
      <c r="L328" s="45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8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</row>
    <row r="329" spans="1:72" x14ac:dyDescent="0.65">
      <c r="A329" s="36" t="s">
        <v>159</v>
      </c>
      <c r="B329" s="36" t="s">
        <v>372</v>
      </c>
      <c r="C329" s="36"/>
      <c r="D329" s="37" t="s">
        <v>152</v>
      </c>
      <c r="E329" s="37" t="s">
        <v>888</v>
      </c>
      <c r="F329" s="38" t="s">
        <v>86</v>
      </c>
      <c r="G329" s="36" t="s">
        <v>232</v>
      </c>
      <c r="H329" s="43" t="s">
        <v>285</v>
      </c>
      <c r="I329" s="37" t="s">
        <v>242</v>
      </c>
      <c r="J329" s="44">
        <v>1</v>
      </c>
      <c r="K329" s="44">
        <v>3021</v>
      </c>
      <c r="L329" s="45">
        <v>753</v>
      </c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8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</row>
    <row r="330" spans="1:72" x14ac:dyDescent="0.65">
      <c r="A330" s="36" t="s">
        <v>159</v>
      </c>
      <c r="B330" s="36" t="s">
        <v>372</v>
      </c>
      <c r="C330" s="36"/>
      <c r="D330" s="37" t="s">
        <v>152</v>
      </c>
      <c r="E330" s="37" t="s">
        <v>888</v>
      </c>
      <c r="F330" s="38" t="s">
        <v>86</v>
      </c>
      <c r="G330" s="36"/>
      <c r="H330" s="43" t="s">
        <v>286</v>
      </c>
      <c r="I330" s="37" t="s">
        <v>507</v>
      </c>
      <c r="J330" s="44">
        <v>8</v>
      </c>
      <c r="K330" s="44"/>
      <c r="L330" s="45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8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</row>
    <row r="331" spans="1:72" x14ac:dyDescent="0.65">
      <c r="A331" s="36" t="s">
        <v>159</v>
      </c>
      <c r="B331" s="36" t="s">
        <v>372</v>
      </c>
      <c r="C331" s="36"/>
      <c r="D331" s="37" t="s">
        <v>152</v>
      </c>
      <c r="E331" s="37" t="s">
        <v>888</v>
      </c>
      <c r="F331" s="38" t="s">
        <v>86</v>
      </c>
      <c r="G331" s="36"/>
      <c r="H331" s="43" t="s">
        <v>287</v>
      </c>
      <c r="I331" s="37" t="s">
        <v>311</v>
      </c>
      <c r="J331" s="44">
        <v>1</v>
      </c>
      <c r="K331" s="44"/>
      <c r="L331" s="45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8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</row>
    <row r="332" spans="1:72" x14ac:dyDescent="0.65">
      <c r="A332" s="36" t="s">
        <v>159</v>
      </c>
      <c r="B332" s="36" t="s">
        <v>372</v>
      </c>
      <c r="C332" s="36"/>
      <c r="D332" s="37" t="s">
        <v>152</v>
      </c>
      <c r="E332" s="37" t="s">
        <v>888</v>
      </c>
      <c r="F332" s="38" t="s">
        <v>86</v>
      </c>
      <c r="G332" s="36"/>
      <c r="H332" s="43" t="s">
        <v>506</v>
      </c>
      <c r="I332" s="37" t="s">
        <v>310</v>
      </c>
      <c r="J332" s="44">
        <v>4</v>
      </c>
      <c r="K332" s="44"/>
      <c r="L332" s="45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8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</row>
    <row r="333" spans="1:72" x14ac:dyDescent="0.65">
      <c r="A333" s="36" t="s">
        <v>159</v>
      </c>
      <c r="B333" s="36" t="s">
        <v>372</v>
      </c>
      <c r="C333" s="36"/>
      <c r="D333" s="37" t="s">
        <v>152</v>
      </c>
      <c r="E333" s="37" t="s">
        <v>888</v>
      </c>
      <c r="F333" s="38" t="s">
        <v>86</v>
      </c>
      <c r="G333" s="36" t="s">
        <v>171</v>
      </c>
      <c r="H333" s="43" t="s">
        <v>288</v>
      </c>
      <c r="I333" s="37" t="s">
        <v>104</v>
      </c>
      <c r="J333" s="44">
        <v>15</v>
      </c>
      <c r="K333" s="44">
        <v>5190</v>
      </c>
      <c r="L333" s="45">
        <v>1830</v>
      </c>
      <c r="M333" s="36"/>
      <c r="N333" s="36"/>
      <c r="O333" s="36">
        <v>3</v>
      </c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8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</row>
    <row r="334" spans="1:72" x14ac:dyDescent="0.65">
      <c r="A334" s="36" t="s">
        <v>159</v>
      </c>
      <c r="B334" s="36" t="s">
        <v>372</v>
      </c>
      <c r="C334" s="36"/>
      <c r="D334" s="37" t="s">
        <v>152</v>
      </c>
      <c r="E334" s="37" t="s">
        <v>888</v>
      </c>
      <c r="F334" s="38" t="s">
        <v>86</v>
      </c>
      <c r="G334" s="36"/>
      <c r="H334" s="43" t="s">
        <v>289</v>
      </c>
      <c r="I334" s="37" t="s">
        <v>315</v>
      </c>
      <c r="J334" s="44">
        <v>7</v>
      </c>
      <c r="K334" s="44"/>
      <c r="L334" s="45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8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</row>
    <row r="335" spans="1:72" x14ac:dyDescent="0.65">
      <c r="A335" s="36" t="s">
        <v>159</v>
      </c>
      <c r="B335" s="36" t="s">
        <v>372</v>
      </c>
      <c r="C335" s="36"/>
      <c r="D335" s="37" t="s">
        <v>152</v>
      </c>
      <c r="E335" s="37" t="s">
        <v>888</v>
      </c>
      <c r="F335" s="38" t="s">
        <v>86</v>
      </c>
      <c r="G335" s="36"/>
      <c r="H335" s="43" t="s">
        <v>499</v>
      </c>
      <c r="I335" s="37" t="s">
        <v>411</v>
      </c>
      <c r="J335" s="44">
        <v>2</v>
      </c>
      <c r="K335" s="44"/>
      <c r="L335" s="45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8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</row>
    <row r="336" spans="1:72" x14ac:dyDescent="0.65">
      <c r="A336" s="36" t="s">
        <v>159</v>
      </c>
      <c r="B336" s="36" t="s">
        <v>372</v>
      </c>
      <c r="C336" s="36"/>
      <c r="D336" s="37" t="s">
        <v>152</v>
      </c>
      <c r="E336" s="37" t="s">
        <v>888</v>
      </c>
      <c r="F336" s="38" t="s">
        <v>86</v>
      </c>
      <c r="G336" s="36"/>
      <c r="H336" s="43" t="s">
        <v>290</v>
      </c>
      <c r="I336" s="37" t="s">
        <v>316</v>
      </c>
      <c r="J336" s="44">
        <v>7</v>
      </c>
      <c r="K336" s="44"/>
      <c r="L336" s="45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8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</row>
    <row r="337" spans="1:72" x14ac:dyDescent="0.65">
      <c r="A337" s="36" t="s">
        <v>159</v>
      </c>
      <c r="B337" s="36" t="s">
        <v>372</v>
      </c>
      <c r="C337" s="36"/>
      <c r="D337" s="37" t="s">
        <v>152</v>
      </c>
      <c r="E337" s="37" t="s">
        <v>888</v>
      </c>
      <c r="F337" s="38" t="s">
        <v>86</v>
      </c>
      <c r="G337" s="36"/>
      <c r="H337" s="43" t="s">
        <v>291</v>
      </c>
      <c r="I337" s="37" t="s">
        <v>317</v>
      </c>
      <c r="J337" s="44">
        <v>9</v>
      </c>
      <c r="K337" s="44"/>
      <c r="L337" s="45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8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</row>
    <row r="338" spans="1:72" x14ac:dyDescent="0.65">
      <c r="A338" s="36" t="s">
        <v>159</v>
      </c>
      <c r="B338" s="36" t="s">
        <v>372</v>
      </c>
      <c r="C338" s="36"/>
      <c r="D338" s="37" t="s">
        <v>152</v>
      </c>
      <c r="E338" s="37" t="s">
        <v>888</v>
      </c>
      <c r="F338" s="38" t="s">
        <v>86</v>
      </c>
      <c r="G338" s="36"/>
      <c r="H338" s="43" t="s">
        <v>292</v>
      </c>
      <c r="I338" s="37" t="s">
        <v>251</v>
      </c>
      <c r="J338" s="44">
        <v>5</v>
      </c>
      <c r="K338" s="44"/>
      <c r="L338" s="45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8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</row>
    <row r="339" spans="1:72" x14ac:dyDescent="0.65">
      <c r="A339" s="36" t="s">
        <v>159</v>
      </c>
      <c r="B339" s="36" t="s">
        <v>372</v>
      </c>
      <c r="C339" s="36"/>
      <c r="D339" s="37" t="s">
        <v>152</v>
      </c>
      <c r="E339" s="37" t="s">
        <v>888</v>
      </c>
      <c r="F339" s="38" t="s">
        <v>86</v>
      </c>
      <c r="G339" s="36" t="s">
        <v>172</v>
      </c>
      <c r="H339" s="43" t="s">
        <v>293</v>
      </c>
      <c r="I339" s="37" t="s">
        <v>134</v>
      </c>
      <c r="J339" s="44">
        <v>7</v>
      </c>
      <c r="K339" s="44">
        <v>931</v>
      </c>
      <c r="L339" s="45">
        <v>350</v>
      </c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8"/>
      <c r="AI339" s="36"/>
      <c r="AJ339" s="36"/>
      <c r="AK339" s="36"/>
      <c r="AL339" s="36"/>
      <c r="AM339" s="36"/>
      <c r="AN339" s="36">
        <v>1</v>
      </c>
      <c r="AO339" s="36">
        <v>1</v>
      </c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>
        <v>6</v>
      </c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</row>
    <row r="340" spans="1:72" x14ac:dyDescent="0.65">
      <c r="A340" s="36" t="s">
        <v>159</v>
      </c>
      <c r="B340" s="36" t="s">
        <v>372</v>
      </c>
      <c r="C340" s="36"/>
      <c r="D340" s="37" t="s">
        <v>152</v>
      </c>
      <c r="E340" s="37" t="s">
        <v>888</v>
      </c>
      <c r="F340" s="38" t="s">
        <v>86</v>
      </c>
      <c r="G340" s="36"/>
      <c r="H340" s="43" t="s">
        <v>294</v>
      </c>
      <c r="I340" s="37" t="s">
        <v>312</v>
      </c>
      <c r="J340" s="44">
        <v>2</v>
      </c>
      <c r="K340" s="44"/>
      <c r="L340" s="45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8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</row>
    <row r="341" spans="1:72" x14ac:dyDescent="0.65">
      <c r="A341" s="36" t="s">
        <v>159</v>
      </c>
      <c r="B341" s="36" t="s">
        <v>372</v>
      </c>
      <c r="C341" s="36"/>
      <c r="D341" s="37" t="s">
        <v>152</v>
      </c>
      <c r="E341" s="37" t="s">
        <v>888</v>
      </c>
      <c r="F341" s="38" t="s">
        <v>86</v>
      </c>
      <c r="G341" s="36"/>
      <c r="H341" s="43" t="s">
        <v>295</v>
      </c>
      <c r="I341" s="37" t="s">
        <v>313</v>
      </c>
      <c r="J341" s="44">
        <v>4</v>
      </c>
      <c r="K341" s="44"/>
      <c r="L341" s="45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8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</row>
    <row r="342" spans="1:72" x14ac:dyDescent="0.65">
      <c r="A342" s="36" t="s">
        <v>159</v>
      </c>
      <c r="B342" s="36" t="s">
        <v>372</v>
      </c>
      <c r="C342" s="36"/>
      <c r="D342" s="37" t="s">
        <v>152</v>
      </c>
      <c r="E342" s="37" t="s">
        <v>888</v>
      </c>
      <c r="F342" s="38" t="s">
        <v>86</v>
      </c>
      <c r="G342" s="36"/>
      <c r="H342" s="43" t="s">
        <v>296</v>
      </c>
      <c r="I342" s="37" t="s">
        <v>314</v>
      </c>
      <c r="J342" s="53">
        <v>5</v>
      </c>
      <c r="K342" s="53"/>
      <c r="L342" s="54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8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</row>
    <row r="343" spans="1:72" x14ac:dyDescent="0.65">
      <c r="A343" s="36" t="s">
        <v>159</v>
      </c>
      <c r="B343" s="70" t="s">
        <v>92</v>
      </c>
      <c r="C343" s="36"/>
      <c r="D343" s="37" t="s">
        <v>152</v>
      </c>
      <c r="E343" s="37" t="s">
        <v>888</v>
      </c>
      <c r="F343" s="38" t="s">
        <v>86</v>
      </c>
      <c r="G343" s="36" t="s">
        <v>833</v>
      </c>
      <c r="H343" s="52" t="s">
        <v>761</v>
      </c>
      <c r="I343" s="37" t="s">
        <v>411</v>
      </c>
      <c r="J343" s="55">
        <v>2</v>
      </c>
      <c r="K343" s="55">
        <v>295</v>
      </c>
      <c r="L343" s="56">
        <v>94</v>
      </c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8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>
        <v>6</v>
      </c>
      <c r="AX343" s="36">
        <v>6</v>
      </c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>
        <v>11075</v>
      </c>
      <c r="BJ343" s="36"/>
      <c r="BK343" s="36"/>
      <c r="BL343" s="36">
        <v>15680</v>
      </c>
      <c r="BM343" s="36">
        <v>26300</v>
      </c>
      <c r="BN343" s="36"/>
      <c r="BO343" s="36"/>
      <c r="BP343" s="36"/>
      <c r="BQ343" s="36"/>
      <c r="BR343" s="36"/>
      <c r="BS343" s="36"/>
      <c r="BT343" s="36"/>
    </row>
    <row r="344" spans="1:72" x14ac:dyDescent="0.65">
      <c r="A344" s="36" t="s">
        <v>159</v>
      </c>
      <c r="B344" s="70" t="s">
        <v>92</v>
      </c>
      <c r="C344" s="36"/>
      <c r="D344" s="37" t="s">
        <v>152</v>
      </c>
      <c r="E344" s="37" t="s">
        <v>888</v>
      </c>
      <c r="F344" s="38" t="s">
        <v>86</v>
      </c>
      <c r="G344" s="36"/>
      <c r="H344" s="57" t="s">
        <v>834</v>
      </c>
      <c r="I344" s="37" t="s">
        <v>300</v>
      </c>
      <c r="J344" s="55">
        <v>6</v>
      </c>
      <c r="K344" s="55"/>
      <c r="L344" s="5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8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</row>
    <row r="345" spans="1:72" s="16" customFormat="1" x14ac:dyDescent="0.65">
      <c r="A345" s="39"/>
      <c r="B345" s="39" t="s">
        <v>372</v>
      </c>
      <c r="C345" s="39">
        <v>4</v>
      </c>
      <c r="D345" s="40" t="s">
        <v>152</v>
      </c>
      <c r="E345" s="40" t="s">
        <v>888</v>
      </c>
      <c r="F345" s="41" t="s">
        <v>1089</v>
      </c>
      <c r="G345" s="41">
        <f>COUNTA(G292:G344)</f>
        <v>7</v>
      </c>
      <c r="H345" s="41">
        <f>COUNTA(H292:H344)</f>
        <v>52</v>
      </c>
      <c r="I345" s="40"/>
      <c r="J345" s="39">
        <f>SUM(J292:J344)</f>
        <v>259</v>
      </c>
      <c r="K345" s="39">
        <f t="shared" ref="K345:BT345" si="3">SUM(K292:K344)</f>
        <v>45331</v>
      </c>
      <c r="L345" s="39">
        <f t="shared" si="3"/>
        <v>14671</v>
      </c>
      <c r="M345" s="39">
        <f t="shared" si="3"/>
        <v>0</v>
      </c>
      <c r="N345" s="39">
        <f t="shared" si="3"/>
        <v>0</v>
      </c>
      <c r="O345" s="39">
        <f t="shared" si="3"/>
        <v>5</v>
      </c>
      <c r="P345" s="39">
        <f t="shared" si="3"/>
        <v>0</v>
      </c>
      <c r="Q345" s="39">
        <f t="shared" si="3"/>
        <v>0</v>
      </c>
      <c r="R345" s="39">
        <f t="shared" si="3"/>
        <v>0</v>
      </c>
      <c r="S345" s="39">
        <f t="shared" si="3"/>
        <v>0</v>
      </c>
      <c r="T345" s="39">
        <f t="shared" si="3"/>
        <v>0</v>
      </c>
      <c r="U345" s="39">
        <f t="shared" si="3"/>
        <v>0</v>
      </c>
      <c r="V345" s="39">
        <f t="shared" si="3"/>
        <v>0</v>
      </c>
      <c r="W345" s="39">
        <f t="shared" si="3"/>
        <v>0</v>
      </c>
      <c r="X345" s="39">
        <f t="shared" si="3"/>
        <v>0</v>
      </c>
      <c r="Y345" s="39">
        <f t="shared" si="3"/>
        <v>0</v>
      </c>
      <c r="Z345" s="39">
        <f t="shared" si="3"/>
        <v>0</v>
      </c>
      <c r="AA345" s="39">
        <f t="shared" si="3"/>
        <v>0</v>
      </c>
      <c r="AB345" s="39">
        <f t="shared" si="3"/>
        <v>0</v>
      </c>
      <c r="AC345" s="39">
        <f t="shared" si="3"/>
        <v>0</v>
      </c>
      <c r="AD345" s="39">
        <f t="shared" si="3"/>
        <v>0</v>
      </c>
      <c r="AE345" s="39">
        <f t="shared" si="3"/>
        <v>0</v>
      </c>
      <c r="AF345" s="39">
        <f t="shared" si="3"/>
        <v>5</v>
      </c>
      <c r="AG345" s="39">
        <f t="shared" si="3"/>
        <v>40</v>
      </c>
      <c r="AH345" s="39">
        <f t="shared" si="3"/>
        <v>45</v>
      </c>
      <c r="AI345" s="39">
        <f t="shared" si="3"/>
        <v>18</v>
      </c>
      <c r="AJ345" s="39">
        <f t="shared" si="3"/>
        <v>1</v>
      </c>
      <c r="AK345" s="39">
        <f t="shared" si="3"/>
        <v>0</v>
      </c>
      <c r="AL345" s="39">
        <f t="shared" si="3"/>
        <v>0</v>
      </c>
      <c r="AM345" s="39">
        <f t="shared" si="3"/>
        <v>0</v>
      </c>
      <c r="AN345" s="39">
        <f t="shared" si="3"/>
        <v>2</v>
      </c>
      <c r="AO345" s="39">
        <f t="shared" si="3"/>
        <v>5</v>
      </c>
      <c r="AP345" s="39">
        <f t="shared" si="3"/>
        <v>0</v>
      </c>
      <c r="AQ345" s="39">
        <f t="shared" si="3"/>
        <v>0</v>
      </c>
      <c r="AR345" s="39">
        <f t="shared" si="3"/>
        <v>0</v>
      </c>
      <c r="AS345" s="39">
        <f t="shared" si="3"/>
        <v>0</v>
      </c>
      <c r="AT345" s="39">
        <f t="shared" si="3"/>
        <v>0</v>
      </c>
      <c r="AU345" s="39">
        <f t="shared" si="3"/>
        <v>0</v>
      </c>
      <c r="AV345" s="39">
        <f t="shared" si="3"/>
        <v>4</v>
      </c>
      <c r="AW345" s="39">
        <f t="shared" si="3"/>
        <v>7</v>
      </c>
      <c r="AX345" s="39">
        <f t="shared" si="3"/>
        <v>6</v>
      </c>
      <c r="AY345" s="39">
        <f t="shared" si="3"/>
        <v>0</v>
      </c>
      <c r="AZ345" s="39">
        <f t="shared" si="3"/>
        <v>0</v>
      </c>
      <c r="BA345" s="39">
        <f t="shared" si="3"/>
        <v>6</v>
      </c>
      <c r="BB345" s="39">
        <f t="shared" si="3"/>
        <v>0</v>
      </c>
      <c r="BC345" s="39">
        <f t="shared" si="3"/>
        <v>0</v>
      </c>
      <c r="BD345" s="39">
        <f t="shared" si="3"/>
        <v>0</v>
      </c>
      <c r="BE345" s="39">
        <f t="shared" si="3"/>
        <v>0</v>
      </c>
      <c r="BF345" s="39">
        <f t="shared" si="3"/>
        <v>0</v>
      </c>
      <c r="BG345" s="39">
        <f t="shared" si="3"/>
        <v>0</v>
      </c>
      <c r="BH345" s="39">
        <f t="shared" si="3"/>
        <v>0</v>
      </c>
      <c r="BI345" s="39">
        <f t="shared" si="3"/>
        <v>11175</v>
      </c>
      <c r="BJ345" s="39">
        <f t="shared" si="3"/>
        <v>0</v>
      </c>
      <c r="BK345" s="39">
        <f t="shared" si="3"/>
        <v>0</v>
      </c>
      <c r="BL345" s="39">
        <f t="shared" si="3"/>
        <v>15680</v>
      </c>
      <c r="BM345" s="39">
        <f t="shared" si="3"/>
        <v>26300</v>
      </c>
      <c r="BN345" s="39">
        <f t="shared" si="3"/>
        <v>0</v>
      </c>
      <c r="BO345" s="39">
        <f t="shared" si="3"/>
        <v>0</v>
      </c>
      <c r="BP345" s="39">
        <f t="shared" si="3"/>
        <v>0</v>
      </c>
      <c r="BQ345" s="39">
        <f t="shared" si="3"/>
        <v>0</v>
      </c>
      <c r="BR345" s="39">
        <f t="shared" si="3"/>
        <v>0</v>
      </c>
      <c r="BS345" s="39">
        <f t="shared" si="3"/>
        <v>0</v>
      </c>
      <c r="BT345" s="39">
        <f t="shared" si="3"/>
        <v>0</v>
      </c>
    </row>
    <row r="346" spans="1:72" x14ac:dyDescent="0.65">
      <c r="A346" s="36" t="s">
        <v>158</v>
      </c>
      <c r="B346" s="36" t="s">
        <v>372</v>
      </c>
      <c r="C346" s="36">
        <v>5</v>
      </c>
      <c r="D346" s="37" t="s">
        <v>141</v>
      </c>
      <c r="E346" s="37" t="s">
        <v>1040</v>
      </c>
      <c r="F346" s="38" t="s">
        <v>87</v>
      </c>
      <c r="G346" s="36" t="s">
        <v>91</v>
      </c>
      <c r="H346" s="36" t="s">
        <v>93</v>
      </c>
      <c r="I346" s="37" t="s">
        <v>95</v>
      </c>
      <c r="J346" s="36">
        <v>11</v>
      </c>
      <c r="K346" s="36">
        <v>86012</v>
      </c>
      <c r="L346" s="36">
        <v>7560</v>
      </c>
      <c r="M346" s="36"/>
      <c r="N346" s="36"/>
      <c r="O346" s="36">
        <v>2</v>
      </c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8"/>
      <c r="AI346" s="36">
        <v>333</v>
      </c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>
        <v>32</v>
      </c>
      <c r="AX346" s="36">
        <v>32</v>
      </c>
      <c r="AY346" s="36"/>
      <c r="AZ346" s="36"/>
      <c r="BA346" s="36"/>
      <c r="BB346" s="36"/>
      <c r="BC346" s="36"/>
      <c r="BD346" s="36"/>
      <c r="BE346" s="36">
        <v>3</v>
      </c>
      <c r="BF346" s="36"/>
      <c r="BG346" s="36"/>
      <c r="BH346" s="36"/>
      <c r="BI346" s="36">
        <v>1450</v>
      </c>
      <c r="BJ346" s="36"/>
      <c r="BK346" s="36"/>
      <c r="BL346" s="36"/>
      <c r="BM346" s="36"/>
      <c r="BN346" s="36"/>
      <c r="BO346" s="36">
        <v>1000</v>
      </c>
      <c r="BP346" s="36"/>
      <c r="BQ346" s="36"/>
      <c r="BR346" s="36"/>
      <c r="BS346" s="36"/>
      <c r="BT346" s="36"/>
    </row>
    <row r="347" spans="1:72" x14ac:dyDescent="0.65">
      <c r="A347" s="36" t="s">
        <v>158</v>
      </c>
      <c r="B347" s="36" t="s">
        <v>372</v>
      </c>
      <c r="C347" s="36"/>
      <c r="D347" s="37" t="s">
        <v>141</v>
      </c>
      <c r="E347" s="37" t="s">
        <v>1040</v>
      </c>
      <c r="F347" s="38" t="s">
        <v>87</v>
      </c>
      <c r="G347" s="36"/>
      <c r="H347" s="36" t="s">
        <v>94</v>
      </c>
      <c r="I347" s="37" t="s">
        <v>110</v>
      </c>
      <c r="J347" s="36">
        <v>10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8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</row>
    <row r="348" spans="1:72" x14ac:dyDescent="0.65">
      <c r="A348" s="36" t="s">
        <v>158</v>
      </c>
      <c r="B348" s="36" t="s">
        <v>372</v>
      </c>
      <c r="C348" s="36"/>
      <c r="D348" s="37" t="s">
        <v>141</v>
      </c>
      <c r="E348" s="37" t="s">
        <v>1040</v>
      </c>
      <c r="F348" s="38" t="s">
        <v>87</v>
      </c>
      <c r="G348" s="36"/>
      <c r="H348" s="36" t="s">
        <v>96</v>
      </c>
      <c r="I348" s="37" t="s">
        <v>97</v>
      </c>
      <c r="J348" s="36">
        <v>9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8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</row>
    <row r="349" spans="1:72" x14ac:dyDescent="0.65">
      <c r="A349" s="36" t="s">
        <v>158</v>
      </c>
      <c r="B349" s="36" t="s">
        <v>372</v>
      </c>
      <c r="C349" s="36"/>
      <c r="D349" s="37" t="s">
        <v>141</v>
      </c>
      <c r="E349" s="37" t="s">
        <v>1040</v>
      </c>
      <c r="F349" s="38" t="s">
        <v>87</v>
      </c>
      <c r="G349" s="36"/>
      <c r="H349" s="36" t="s">
        <v>98</v>
      </c>
      <c r="I349" s="37" t="s">
        <v>99</v>
      </c>
      <c r="J349" s="36">
        <v>8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8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</row>
    <row r="350" spans="1:72" x14ac:dyDescent="0.65">
      <c r="A350" s="36" t="s">
        <v>158</v>
      </c>
      <c r="B350" s="36" t="s">
        <v>372</v>
      </c>
      <c r="C350" s="36"/>
      <c r="D350" s="37" t="s">
        <v>141</v>
      </c>
      <c r="E350" s="37" t="s">
        <v>1040</v>
      </c>
      <c r="F350" s="38" t="s">
        <v>87</v>
      </c>
      <c r="G350" s="36"/>
      <c r="H350" s="36" t="s">
        <v>100</v>
      </c>
      <c r="I350" s="37" t="s">
        <v>97</v>
      </c>
      <c r="J350" s="36">
        <v>9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8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</row>
    <row r="351" spans="1:72" x14ac:dyDescent="0.65">
      <c r="A351" s="36" t="s">
        <v>158</v>
      </c>
      <c r="B351" s="36" t="s">
        <v>372</v>
      </c>
      <c r="C351" s="36"/>
      <c r="D351" s="37" t="s">
        <v>141</v>
      </c>
      <c r="E351" s="37" t="s">
        <v>1040</v>
      </c>
      <c r="F351" s="38" t="s">
        <v>87</v>
      </c>
      <c r="G351" s="36"/>
      <c r="H351" s="36" t="s">
        <v>101</v>
      </c>
      <c r="I351" s="37" t="s">
        <v>112</v>
      </c>
      <c r="J351" s="36">
        <v>12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8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</row>
    <row r="352" spans="1:72" x14ac:dyDescent="0.65">
      <c r="A352" s="36" t="s">
        <v>158</v>
      </c>
      <c r="B352" s="36" t="s">
        <v>372</v>
      </c>
      <c r="C352" s="36"/>
      <c r="D352" s="37" t="s">
        <v>141</v>
      </c>
      <c r="E352" s="37" t="s">
        <v>1040</v>
      </c>
      <c r="F352" s="38" t="s">
        <v>87</v>
      </c>
      <c r="G352" s="36"/>
      <c r="H352" s="36" t="s">
        <v>102</v>
      </c>
      <c r="I352" s="37" t="s">
        <v>95</v>
      </c>
      <c r="J352" s="36">
        <v>11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8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</row>
    <row r="353" spans="1:72" x14ac:dyDescent="0.65">
      <c r="A353" s="36" t="s">
        <v>158</v>
      </c>
      <c r="B353" s="36" t="s">
        <v>372</v>
      </c>
      <c r="C353" s="36"/>
      <c r="D353" s="37" t="s">
        <v>141</v>
      </c>
      <c r="E353" s="37" t="s">
        <v>1040</v>
      </c>
      <c r="F353" s="38" t="s">
        <v>87</v>
      </c>
      <c r="G353" s="36"/>
      <c r="H353" s="36" t="s">
        <v>103</v>
      </c>
      <c r="I353" s="37" t="s">
        <v>104</v>
      </c>
      <c r="J353" s="36">
        <v>15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8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</row>
    <row r="354" spans="1:72" x14ac:dyDescent="0.65">
      <c r="A354" s="36" t="s">
        <v>158</v>
      </c>
      <c r="B354" s="36" t="s">
        <v>372</v>
      </c>
      <c r="C354" s="36"/>
      <c r="D354" s="37" t="s">
        <v>141</v>
      </c>
      <c r="E354" s="37" t="s">
        <v>1040</v>
      </c>
      <c r="F354" s="38" t="s">
        <v>87</v>
      </c>
      <c r="G354" s="36"/>
      <c r="H354" s="36" t="s">
        <v>105</v>
      </c>
      <c r="I354" s="37" t="s">
        <v>113</v>
      </c>
      <c r="J354" s="36">
        <v>16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8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</row>
    <row r="355" spans="1:72" x14ac:dyDescent="0.65">
      <c r="A355" s="36" t="s">
        <v>158</v>
      </c>
      <c r="B355" s="36" t="s">
        <v>372</v>
      </c>
      <c r="C355" s="36"/>
      <c r="D355" s="37" t="s">
        <v>141</v>
      </c>
      <c r="E355" s="37" t="s">
        <v>1040</v>
      </c>
      <c r="F355" s="38" t="s">
        <v>87</v>
      </c>
      <c r="G355" s="36"/>
      <c r="H355" s="36" t="s">
        <v>106</v>
      </c>
      <c r="I355" s="37" t="s">
        <v>97</v>
      </c>
      <c r="J355" s="36">
        <v>9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8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</row>
    <row r="356" spans="1:72" x14ac:dyDescent="0.65">
      <c r="A356" s="36" t="s">
        <v>158</v>
      </c>
      <c r="B356" s="36" t="s">
        <v>372</v>
      </c>
      <c r="C356" s="36"/>
      <c r="D356" s="37" t="s">
        <v>141</v>
      </c>
      <c r="E356" s="37" t="s">
        <v>1040</v>
      </c>
      <c r="F356" s="38" t="s">
        <v>87</v>
      </c>
      <c r="G356" s="36"/>
      <c r="H356" s="36" t="s">
        <v>107</v>
      </c>
      <c r="I356" s="37" t="s">
        <v>108</v>
      </c>
      <c r="J356" s="36">
        <v>13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8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</row>
    <row r="357" spans="1:72" x14ac:dyDescent="0.65">
      <c r="A357" s="36" t="s">
        <v>158</v>
      </c>
      <c r="B357" s="36" t="s">
        <v>372</v>
      </c>
      <c r="C357" s="36"/>
      <c r="D357" s="37" t="s">
        <v>141</v>
      </c>
      <c r="E357" s="37" t="s">
        <v>1040</v>
      </c>
      <c r="F357" s="38" t="s">
        <v>87</v>
      </c>
      <c r="G357" s="36"/>
      <c r="H357" s="36" t="s">
        <v>109</v>
      </c>
      <c r="I357" s="37" t="s">
        <v>95</v>
      </c>
      <c r="J357" s="36">
        <v>11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8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</row>
    <row r="358" spans="1:72" x14ac:dyDescent="0.65">
      <c r="A358" s="36" t="s">
        <v>158</v>
      </c>
      <c r="B358" s="36" t="s">
        <v>372</v>
      </c>
      <c r="C358" s="36"/>
      <c r="D358" s="37" t="s">
        <v>141</v>
      </c>
      <c r="E358" s="37" t="s">
        <v>1040</v>
      </c>
      <c r="F358" s="38" t="s">
        <v>87</v>
      </c>
      <c r="G358" s="36"/>
      <c r="H358" s="36" t="s">
        <v>111</v>
      </c>
      <c r="I358" s="37" t="s">
        <v>110</v>
      </c>
      <c r="J358" s="36">
        <v>10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8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</row>
    <row r="359" spans="1:72" x14ac:dyDescent="0.65">
      <c r="A359" s="36" t="s">
        <v>158</v>
      </c>
      <c r="B359" s="36" t="s">
        <v>372</v>
      </c>
      <c r="C359" s="36"/>
      <c r="D359" s="37" t="s">
        <v>141</v>
      </c>
      <c r="E359" s="37" t="s">
        <v>1040</v>
      </c>
      <c r="F359" s="38" t="s">
        <v>87</v>
      </c>
      <c r="G359" s="36" t="s">
        <v>114</v>
      </c>
      <c r="H359" s="36" t="s">
        <v>115</v>
      </c>
      <c r="I359" s="37" t="s">
        <v>95</v>
      </c>
      <c r="J359" s="36">
        <v>11</v>
      </c>
      <c r="K359" s="36">
        <v>611</v>
      </c>
      <c r="L359" s="36">
        <v>218</v>
      </c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>
        <v>5000</v>
      </c>
      <c r="AF359" s="36">
        <v>3400</v>
      </c>
      <c r="AG359" s="36">
        <v>500</v>
      </c>
      <c r="AH359" s="38">
        <f>SUM(AE359:AG359)</f>
        <v>8900</v>
      </c>
      <c r="AI359" s="36">
        <v>25</v>
      </c>
      <c r="AJ359" s="36">
        <v>4</v>
      </c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</row>
    <row r="360" spans="1:72" x14ac:dyDescent="0.65">
      <c r="A360" s="36" t="s">
        <v>158</v>
      </c>
      <c r="B360" s="36" t="s">
        <v>372</v>
      </c>
      <c r="C360" s="36"/>
      <c r="D360" s="37" t="s">
        <v>141</v>
      </c>
      <c r="E360" s="37" t="s">
        <v>1040</v>
      </c>
      <c r="F360" s="38" t="s">
        <v>87</v>
      </c>
      <c r="G360" s="36"/>
      <c r="H360" s="36" t="s">
        <v>116</v>
      </c>
      <c r="I360" s="37" t="s">
        <v>95</v>
      </c>
      <c r="J360" s="36">
        <v>11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8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</row>
    <row r="361" spans="1:72" x14ac:dyDescent="0.65">
      <c r="A361" s="36" t="s">
        <v>158</v>
      </c>
      <c r="B361" s="36" t="s">
        <v>372</v>
      </c>
      <c r="C361" s="36"/>
      <c r="D361" s="37" t="s">
        <v>141</v>
      </c>
      <c r="E361" s="37" t="s">
        <v>1040</v>
      </c>
      <c r="F361" s="38" t="s">
        <v>87</v>
      </c>
      <c r="G361" s="36"/>
      <c r="H361" s="36" t="s">
        <v>117</v>
      </c>
      <c r="I361" s="37" t="s">
        <v>97</v>
      </c>
      <c r="J361" s="36">
        <v>9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8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</row>
    <row r="362" spans="1:72" x14ac:dyDescent="0.65">
      <c r="A362" s="36" t="s">
        <v>158</v>
      </c>
      <c r="B362" s="36" t="s">
        <v>372</v>
      </c>
      <c r="C362" s="36"/>
      <c r="D362" s="37" t="s">
        <v>141</v>
      </c>
      <c r="E362" s="37" t="s">
        <v>1040</v>
      </c>
      <c r="F362" s="38" t="s">
        <v>87</v>
      </c>
      <c r="G362" s="36"/>
      <c r="H362" s="36" t="s">
        <v>118</v>
      </c>
      <c r="I362" s="37" t="s">
        <v>95</v>
      </c>
      <c r="J362" s="36">
        <v>11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8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</row>
    <row r="363" spans="1:72" x14ac:dyDescent="0.65">
      <c r="A363" s="36" t="s">
        <v>158</v>
      </c>
      <c r="B363" s="36" t="s">
        <v>372</v>
      </c>
      <c r="C363" s="36"/>
      <c r="D363" s="37" t="s">
        <v>141</v>
      </c>
      <c r="E363" s="37" t="s">
        <v>1040</v>
      </c>
      <c r="F363" s="38" t="s">
        <v>87</v>
      </c>
      <c r="G363" s="36"/>
      <c r="H363" s="36" t="s">
        <v>119</v>
      </c>
      <c r="I363" s="37" t="s">
        <v>300</v>
      </c>
      <c r="J363" s="36">
        <v>6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8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</row>
    <row r="364" spans="1:72" x14ac:dyDescent="0.65">
      <c r="A364" s="36" t="s">
        <v>158</v>
      </c>
      <c r="B364" s="36" t="s">
        <v>372</v>
      </c>
      <c r="C364" s="36"/>
      <c r="D364" s="37" t="s">
        <v>141</v>
      </c>
      <c r="E364" s="37" t="s">
        <v>1040</v>
      </c>
      <c r="F364" s="38" t="s">
        <v>87</v>
      </c>
      <c r="G364" s="36"/>
      <c r="H364" s="36" t="s">
        <v>114</v>
      </c>
      <c r="I364" s="37" t="s">
        <v>300</v>
      </c>
      <c r="J364" s="36">
        <v>6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8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</row>
    <row r="365" spans="1:72" x14ac:dyDescent="0.65">
      <c r="A365" s="36" t="s">
        <v>158</v>
      </c>
      <c r="B365" s="36" t="s">
        <v>372</v>
      </c>
      <c r="C365" s="36"/>
      <c r="D365" s="37" t="s">
        <v>141</v>
      </c>
      <c r="E365" s="37" t="s">
        <v>1040</v>
      </c>
      <c r="F365" s="38" t="s">
        <v>87</v>
      </c>
      <c r="G365" s="36"/>
      <c r="H365" s="36" t="s">
        <v>120</v>
      </c>
      <c r="I365" s="37" t="s">
        <v>95</v>
      </c>
      <c r="J365" s="36">
        <v>11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8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</row>
    <row r="366" spans="1:72" x14ac:dyDescent="0.65">
      <c r="A366" s="36" t="s">
        <v>158</v>
      </c>
      <c r="B366" s="36" t="s">
        <v>372</v>
      </c>
      <c r="C366" s="36"/>
      <c r="D366" s="37" t="s">
        <v>141</v>
      </c>
      <c r="E366" s="37" t="s">
        <v>1040</v>
      </c>
      <c r="F366" s="38" t="s">
        <v>87</v>
      </c>
      <c r="G366" s="36" t="s">
        <v>121</v>
      </c>
      <c r="H366" s="36" t="s">
        <v>121</v>
      </c>
      <c r="I366" s="37" t="s">
        <v>97</v>
      </c>
      <c r="J366" s="36">
        <v>9</v>
      </c>
      <c r="K366" s="36">
        <v>44286</v>
      </c>
      <c r="L366" s="36">
        <v>21125</v>
      </c>
      <c r="M366" s="36"/>
      <c r="N366" s="36"/>
      <c r="O366" s="36"/>
      <c r="P366" s="36"/>
      <c r="Q366" s="36"/>
      <c r="R366" s="36">
        <v>1</v>
      </c>
      <c r="S366" s="36">
        <v>22</v>
      </c>
      <c r="T366" s="36">
        <v>2</v>
      </c>
      <c r="U366" s="36"/>
      <c r="V366" s="36"/>
      <c r="W366" s="36">
        <v>91</v>
      </c>
      <c r="X366" s="36">
        <v>4785</v>
      </c>
      <c r="Y366" s="36"/>
      <c r="Z366" s="36"/>
      <c r="AA366" s="36"/>
      <c r="AB366" s="36"/>
      <c r="AC366" s="36"/>
      <c r="AD366" s="36">
        <v>93</v>
      </c>
      <c r="AE366" s="36"/>
      <c r="AF366" s="36"/>
      <c r="AG366" s="36"/>
      <c r="AH366" s="38">
        <v>46704</v>
      </c>
      <c r="AI366" s="36">
        <v>146</v>
      </c>
      <c r="AJ366" s="36">
        <v>2</v>
      </c>
      <c r="AK366" s="36"/>
      <c r="AL366" s="36">
        <v>1</v>
      </c>
      <c r="AM366" s="36"/>
      <c r="AN366" s="36">
        <v>9</v>
      </c>
      <c r="AO366" s="36">
        <v>4</v>
      </c>
      <c r="AP366" s="36"/>
      <c r="AQ366" s="36"/>
      <c r="AR366" s="36"/>
      <c r="AS366" s="36"/>
      <c r="AT366" s="36">
        <v>13</v>
      </c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>
        <v>1250</v>
      </c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</row>
    <row r="367" spans="1:72" x14ac:dyDescent="0.65">
      <c r="A367" s="36" t="s">
        <v>158</v>
      </c>
      <c r="B367" s="36" t="s">
        <v>372</v>
      </c>
      <c r="C367" s="36"/>
      <c r="D367" s="37" t="s">
        <v>141</v>
      </c>
      <c r="E367" s="37" t="s">
        <v>1040</v>
      </c>
      <c r="F367" s="38" t="s">
        <v>87</v>
      </c>
      <c r="G367" s="36"/>
      <c r="H367" s="36" t="s">
        <v>122</v>
      </c>
      <c r="I367" s="37" t="s">
        <v>97</v>
      </c>
      <c r="J367" s="36">
        <v>9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8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</row>
    <row r="368" spans="1:72" x14ac:dyDescent="0.65">
      <c r="A368" s="36" t="s">
        <v>158</v>
      </c>
      <c r="B368" s="36" t="s">
        <v>372</v>
      </c>
      <c r="C368" s="36"/>
      <c r="D368" s="37" t="s">
        <v>141</v>
      </c>
      <c r="E368" s="37" t="s">
        <v>1040</v>
      </c>
      <c r="F368" s="38" t="s">
        <v>87</v>
      </c>
      <c r="G368" s="36"/>
      <c r="H368" s="36" t="s">
        <v>123</v>
      </c>
      <c r="I368" s="37" t="s">
        <v>108</v>
      </c>
      <c r="J368" s="36">
        <v>13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8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</row>
    <row r="369" spans="1:72" x14ac:dyDescent="0.65">
      <c r="A369" s="36" t="s">
        <v>158</v>
      </c>
      <c r="B369" s="36" t="s">
        <v>372</v>
      </c>
      <c r="C369" s="36"/>
      <c r="D369" s="37" t="s">
        <v>141</v>
      </c>
      <c r="E369" s="37" t="s">
        <v>1040</v>
      </c>
      <c r="F369" s="38" t="s">
        <v>87</v>
      </c>
      <c r="G369" s="36"/>
      <c r="H369" s="36" t="s">
        <v>124</v>
      </c>
      <c r="I369" s="37" t="s">
        <v>110</v>
      </c>
      <c r="J369" s="36">
        <v>10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8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</row>
    <row r="370" spans="1:72" x14ac:dyDescent="0.65">
      <c r="A370" s="36" t="s">
        <v>158</v>
      </c>
      <c r="B370" s="36" t="s">
        <v>372</v>
      </c>
      <c r="C370" s="36"/>
      <c r="D370" s="37" t="s">
        <v>141</v>
      </c>
      <c r="E370" s="37" t="s">
        <v>1040</v>
      </c>
      <c r="F370" s="38" t="s">
        <v>87</v>
      </c>
      <c r="G370" s="36"/>
      <c r="H370" s="36" t="s">
        <v>125</v>
      </c>
      <c r="I370" s="37" t="s">
        <v>97</v>
      </c>
      <c r="J370" s="36">
        <v>9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8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</row>
    <row r="371" spans="1:72" x14ac:dyDescent="0.65">
      <c r="A371" s="36" t="s">
        <v>158</v>
      </c>
      <c r="B371" s="36" t="s">
        <v>372</v>
      </c>
      <c r="C371" s="36"/>
      <c r="D371" s="37" t="s">
        <v>141</v>
      </c>
      <c r="E371" s="37" t="s">
        <v>1040</v>
      </c>
      <c r="F371" s="38" t="s">
        <v>87</v>
      </c>
      <c r="G371" s="36"/>
      <c r="H371" s="36" t="s">
        <v>126</v>
      </c>
      <c r="I371" s="37" t="s">
        <v>95</v>
      </c>
      <c r="J371" s="36">
        <v>11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8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</row>
    <row r="372" spans="1:72" x14ac:dyDescent="0.65">
      <c r="A372" s="36" t="s">
        <v>158</v>
      </c>
      <c r="B372" s="36" t="s">
        <v>372</v>
      </c>
      <c r="C372" s="36"/>
      <c r="D372" s="37" t="s">
        <v>141</v>
      </c>
      <c r="E372" s="37" t="s">
        <v>1040</v>
      </c>
      <c r="F372" s="38" t="s">
        <v>87</v>
      </c>
      <c r="G372" s="36"/>
      <c r="H372" s="36" t="s">
        <v>127</v>
      </c>
      <c r="I372" s="37" t="s">
        <v>95</v>
      </c>
      <c r="J372" s="36">
        <v>11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8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</row>
    <row r="373" spans="1:72" x14ac:dyDescent="0.65">
      <c r="A373" s="36" t="s">
        <v>158</v>
      </c>
      <c r="B373" s="36" t="s">
        <v>372</v>
      </c>
      <c r="C373" s="36"/>
      <c r="D373" s="37" t="s">
        <v>141</v>
      </c>
      <c r="E373" s="37" t="s">
        <v>1040</v>
      </c>
      <c r="F373" s="38" t="s">
        <v>87</v>
      </c>
      <c r="G373" s="36"/>
      <c r="H373" s="36" t="s">
        <v>128</v>
      </c>
      <c r="I373" s="37" t="s">
        <v>112</v>
      </c>
      <c r="J373" s="36">
        <v>12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8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</row>
    <row r="374" spans="1:72" x14ac:dyDescent="0.65">
      <c r="A374" s="36" t="s">
        <v>158</v>
      </c>
      <c r="B374" s="36" t="s">
        <v>372</v>
      </c>
      <c r="C374" s="36"/>
      <c r="D374" s="37" t="s">
        <v>141</v>
      </c>
      <c r="E374" s="37" t="s">
        <v>1040</v>
      </c>
      <c r="F374" s="38" t="s">
        <v>87</v>
      </c>
      <c r="G374" s="36"/>
      <c r="H374" s="36" t="s">
        <v>129</v>
      </c>
      <c r="I374" s="37" t="s">
        <v>99</v>
      </c>
      <c r="J374" s="36">
        <v>8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8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</row>
    <row r="375" spans="1:72" x14ac:dyDescent="0.65">
      <c r="A375" s="36" t="s">
        <v>158</v>
      </c>
      <c r="B375" s="36" t="s">
        <v>372</v>
      </c>
      <c r="C375" s="36"/>
      <c r="D375" s="37" t="s">
        <v>141</v>
      </c>
      <c r="E375" s="37" t="s">
        <v>1040</v>
      </c>
      <c r="F375" s="38" t="s">
        <v>87</v>
      </c>
      <c r="G375" s="36"/>
      <c r="H375" s="36" t="s">
        <v>130</v>
      </c>
      <c r="I375" s="37" t="s">
        <v>99</v>
      </c>
      <c r="J375" s="36">
        <v>8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8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</row>
    <row r="376" spans="1:72" x14ac:dyDescent="0.65">
      <c r="A376" s="36" t="s">
        <v>158</v>
      </c>
      <c r="B376" s="36" t="s">
        <v>372</v>
      </c>
      <c r="C376" s="36"/>
      <c r="D376" s="37" t="s">
        <v>141</v>
      </c>
      <c r="E376" s="37" t="s">
        <v>1040</v>
      </c>
      <c r="F376" s="38" t="s">
        <v>87</v>
      </c>
      <c r="G376" s="36"/>
      <c r="H376" s="36" t="s">
        <v>131</v>
      </c>
      <c r="I376" s="37" t="s">
        <v>108</v>
      </c>
      <c r="J376" s="36">
        <v>13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8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</row>
    <row r="377" spans="1:72" x14ac:dyDescent="0.65">
      <c r="A377" s="36" t="s">
        <v>158</v>
      </c>
      <c r="B377" s="36" t="s">
        <v>372</v>
      </c>
      <c r="C377" s="36"/>
      <c r="D377" s="37" t="s">
        <v>141</v>
      </c>
      <c r="E377" s="37" t="s">
        <v>1040</v>
      </c>
      <c r="F377" s="38" t="s">
        <v>87</v>
      </c>
      <c r="G377" s="36"/>
      <c r="H377" s="36" t="s">
        <v>132</v>
      </c>
      <c r="I377" s="37" t="s">
        <v>113</v>
      </c>
      <c r="J377" s="36">
        <v>16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8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</row>
    <row r="378" spans="1:72" x14ac:dyDescent="0.65">
      <c r="A378" s="36" t="s">
        <v>158</v>
      </c>
      <c r="B378" s="36" t="s">
        <v>372</v>
      </c>
      <c r="C378" s="36"/>
      <c r="D378" s="37" t="s">
        <v>141</v>
      </c>
      <c r="E378" s="37" t="s">
        <v>1040</v>
      </c>
      <c r="F378" s="38" t="s">
        <v>87</v>
      </c>
      <c r="G378" s="36" t="s">
        <v>133</v>
      </c>
      <c r="H378" s="36" t="s">
        <v>133</v>
      </c>
      <c r="I378" s="37" t="s">
        <v>134</v>
      </c>
      <c r="J378" s="36">
        <v>7</v>
      </c>
      <c r="K378" s="36">
        <v>8500</v>
      </c>
      <c r="L378" s="36">
        <v>2780</v>
      </c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8"/>
      <c r="AI378" s="36">
        <v>151</v>
      </c>
      <c r="AJ378" s="36"/>
      <c r="AK378" s="36"/>
      <c r="AL378" s="36"/>
      <c r="AM378" s="36"/>
      <c r="AN378" s="36"/>
      <c r="AO378" s="36"/>
      <c r="AP378" s="36"/>
      <c r="AQ378" s="36">
        <v>1</v>
      </c>
      <c r="AR378" s="36"/>
      <c r="AS378" s="36"/>
      <c r="AT378" s="36">
        <v>6</v>
      </c>
      <c r="AU378" s="36">
        <v>25705000</v>
      </c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</row>
    <row r="379" spans="1:72" x14ac:dyDescent="0.65">
      <c r="A379" s="36" t="s">
        <v>158</v>
      </c>
      <c r="B379" s="36" t="s">
        <v>372</v>
      </c>
      <c r="C379" s="36"/>
      <c r="D379" s="37" t="s">
        <v>141</v>
      </c>
      <c r="E379" s="37" t="s">
        <v>1040</v>
      </c>
      <c r="F379" s="38" t="s">
        <v>87</v>
      </c>
      <c r="G379" s="36"/>
      <c r="H379" s="36" t="s">
        <v>135</v>
      </c>
      <c r="I379" s="37" t="s">
        <v>134</v>
      </c>
      <c r="J379" s="36">
        <v>7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8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</row>
    <row r="380" spans="1:72" x14ac:dyDescent="0.65">
      <c r="A380" s="36" t="s">
        <v>158</v>
      </c>
      <c r="B380" s="36" t="s">
        <v>372</v>
      </c>
      <c r="C380" s="36"/>
      <c r="D380" s="37" t="s">
        <v>141</v>
      </c>
      <c r="E380" s="37" t="s">
        <v>1040</v>
      </c>
      <c r="F380" s="38" t="s">
        <v>87</v>
      </c>
      <c r="G380" s="36"/>
      <c r="H380" s="36" t="s">
        <v>136</v>
      </c>
      <c r="I380" s="37" t="s">
        <v>97</v>
      </c>
      <c r="J380" s="36">
        <v>9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8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</row>
    <row r="381" spans="1:72" x14ac:dyDescent="0.65">
      <c r="A381" s="36" t="s">
        <v>158</v>
      </c>
      <c r="B381" s="36" t="s">
        <v>372</v>
      </c>
      <c r="C381" s="36"/>
      <c r="D381" s="37" t="s">
        <v>141</v>
      </c>
      <c r="E381" s="37" t="s">
        <v>1040</v>
      </c>
      <c r="F381" s="38" t="s">
        <v>87</v>
      </c>
      <c r="G381" s="36"/>
      <c r="H381" s="36" t="s">
        <v>137</v>
      </c>
      <c r="I381" s="37" t="s">
        <v>138</v>
      </c>
      <c r="J381" s="36">
        <v>14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8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</row>
    <row r="382" spans="1:72" x14ac:dyDescent="0.65">
      <c r="A382" s="36" t="s">
        <v>158</v>
      </c>
      <c r="B382" s="36" t="s">
        <v>372</v>
      </c>
      <c r="C382" s="36"/>
      <c r="D382" s="37" t="s">
        <v>141</v>
      </c>
      <c r="E382" s="37" t="s">
        <v>1040</v>
      </c>
      <c r="F382" s="38" t="s">
        <v>87</v>
      </c>
      <c r="G382" s="36"/>
      <c r="H382" s="36" t="s">
        <v>139</v>
      </c>
      <c r="I382" s="37" t="s">
        <v>99</v>
      </c>
      <c r="J382" s="36">
        <v>8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8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</row>
    <row r="383" spans="1:72" x14ac:dyDescent="0.65">
      <c r="A383" s="36" t="s">
        <v>158</v>
      </c>
      <c r="B383" s="36" t="s">
        <v>372</v>
      </c>
      <c r="C383" s="36"/>
      <c r="D383" s="37" t="s">
        <v>141</v>
      </c>
      <c r="E383" s="37" t="s">
        <v>1040</v>
      </c>
      <c r="F383" s="38" t="s">
        <v>87</v>
      </c>
      <c r="G383" s="36" t="s">
        <v>140</v>
      </c>
      <c r="H383" s="36" t="s">
        <v>142</v>
      </c>
      <c r="I383" s="37" t="s">
        <v>112</v>
      </c>
      <c r="J383" s="36">
        <v>12</v>
      </c>
      <c r="K383" s="36">
        <v>11520</v>
      </c>
      <c r="L383" s="36">
        <v>2879</v>
      </c>
      <c r="M383" s="36"/>
      <c r="N383" s="36"/>
      <c r="O383" s="36"/>
      <c r="P383" s="36"/>
      <c r="Q383" s="36"/>
      <c r="R383" s="36"/>
      <c r="S383" s="36">
        <v>2</v>
      </c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8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</row>
    <row r="384" spans="1:72" x14ac:dyDescent="0.65">
      <c r="A384" s="36" t="s">
        <v>158</v>
      </c>
      <c r="B384" s="36" t="s">
        <v>372</v>
      </c>
      <c r="C384" s="36"/>
      <c r="D384" s="37" t="s">
        <v>141</v>
      </c>
      <c r="E384" s="37" t="s">
        <v>1040</v>
      </c>
      <c r="F384" s="38" t="s">
        <v>87</v>
      </c>
      <c r="G384" s="36"/>
      <c r="H384" s="36" t="s">
        <v>143</v>
      </c>
      <c r="I384" s="37" t="s">
        <v>138</v>
      </c>
      <c r="J384" s="36">
        <v>14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8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</row>
    <row r="385" spans="1:72" x14ac:dyDescent="0.65">
      <c r="A385" s="36" t="s">
        <v>158</v>
      </c>
      <c r="B385" s="36" t="s">
        <v>372</v>
      </c>
      <c r="C385" s="36"/>
      <c r="D385" s="37" t="s">
        <v>141</v>
      </c>
      <c r="E385" s="37" t="s">
        <v>1040</v>
      </c>
      <c r="F385" s="38" t="s">
        <v>87</v>
      </c>
      <c r="G385" s="36"/>
      <c r="H385" s="36" t="s">
        <v>144</v>
      </c>
      <c r="I385" s="37" t="s">
        <v>99</v>
      </c>
      <c r="J385" s="36">
        <v>8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8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</row>
    <row r="386" spans="1:72" x14ac:dyDescent="0.65">
      <c r="A386" s="36" t="s">
        <v>158</v>
      </c>
      <c r="B386" s="36" t="s">
        <v>372</v>
      </c>
      <c r="C386" s="36"/>
      <c r="D386" s="37" t="s">
        <v>141</v>
      </c>
      <c r="E386" s="37" t="s">
        <v>1040</v>
      </c>
      <c r="F386" s="38" t="s">
        <v>87</v>
      </c>
      <c r="G386" s="36"/>
      <c r="H386" s="36" t="s">
        <v>145</v>
      </c>
      <c r="I386" s="37" t="s">
        <v>97</v>
      </c>
      <c r="J386" s="36">
        <v>9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8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</row>
    <row r="387" spans="1:72" x14ac:dyDescent="0.65">
      <c r="A387" s="36" t="s">
        <v>158</v>
      </c>
      <c r="B387" s="36" t="s">
        <v>372</v>
      </c>
      <c r="C387" s="36"/>
      <c r="D387" s="37" t="s">
        <v>141</v>
      </c>
      <c r="E387" s="37" t="s">
        <v>1040</v>
      </c>
      <c r="F387" s="38" t="s">
        <v>87</v>
      </c>
      <c r="G387" s="36" t="s">
        <v>146</v>
      </c>
      <c r="H387" s="36" t="s">
        <v>147</v>
      </c>
      <c r="I387" s="37" t="s">
        <v>148</v>
      </c>
      <c r="J387" s="36">
        <v>7</v>
      </c>
      <c r="K387" s="36">
        <v>660</v>
      </c>
      <c r="L387" s="36">
        <v>165</v>
      </c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8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</row>
    <row r="388" spans="1:72" x14ac:dyDescent="0.65">
      <c r="A388" s="36" t="s">
        <v>158</v>
      </c>
      <c r="B388" s="36" t="s">
        <v>372</v>
      </c>
      <c r="C388" s="36"/>
      <c r="D388" s="37" t="s">
        <v>141</v>
      </c>
      <c r="E388" s="37" t="s">
        <v>1040</v>
      </c>
      <c r="F388" s="38" t="s">
        <v>87</v>
      </c>
      <c r="G388" s="36"/>
      <c r="H388" s="36" t="s">
        <v>146</v>
      </c>
      <c r="I388" s="37" t="s">
        <v>149</v>
      </c>
      <c r="J388" s="36">
        <v>10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8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</row>
    <row r="389" spans="1:72" x14ac:dyDescent="0.65">
      <c r="A389" s="36" t="s">
        <v>158</v>
      </c>
      <c r="B389" s="36" t="s">
        <v>372</v>
      </c>
      <c r="C389" s="36"/>
      <c r="D389" s="37" t="s">
        <v>141</v>
      </c>
      <c r="E389" s="37" t="s">
        <v>1040</v>
      </c>
      <c r="F389" s="38" t="s">
        <v>87</v>
      </c>
      <c r="G389" s="36"/>
      <c r="H389" s="36" t="s">
        <v>150</v>
      </c>
      <c r="I389" s="37" t="s">
        <v>151</v>
      </c>
      <c r="J389" s="36">
        <v>9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8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</row>
    <row r="390" spans="1:72" x14ac:dyDescent="0.65">
      <c r="A390" s="36" t="s">
        <v>158</v>
      </c>
      <c r="B390" s="36" t="s">
        <v>372</v>
      </c>
      <c r="C390" s="36"/>
      <c r="D390" s="37" t="s">
        <v>141</v>
      </c>
      <c r="E390" s="37" t="s">
        <v>1040</v>
      </c>
      <c r="F390" s="38" t="s">
        <v>87</v>
      </c>
      <c r="G390" s="36" t="s">
        <v>218</v>
      </c>
      <c r="H390" s="36" t="s">
        <v>353</v>
      </c>
      <c r="I390" s="37" t="s">
        <v>354</v>
      </c>
      <c r="J390" s="36">
        <v>3</v>
      </c>
      <c r="K390" s="36">
        <v>11928</v>
      </c>
      <c r="L390" s="36">
        <v>3490</v>
      </c>
      <c r="M390" s="36">
        <v>128</v>
      </c>
      <c r="N390" s="36"/>
      <c r="O390" s="36"/>
      <c r="P390" s="36"/>
      <c r="Q390" s="36"/>
      <c r="R390" s="36"/>
      <c r="S390" s="36">
        <v>114</v>
      </c>
      <c r="T390" s="36"/>
      <c r="U390" s="36"/>
      <c r="V390" s="36"/>
      <c r="W390" s="36">
        <v>720</v>
      </c>
      <c r="X390" s="36">
        <v>5054</v>
      </c>
      <c r="Y390" s="36"/>
      <c r="Z390" s="36"/>
      <c r="AA390" s="36"/>
      <c r="AB390" s="36"/>
      <c r="AC390" s="36"/>
      <c r="AD390" s="36">
        <v>5</v>
      </c>
      <c r="AE390" s="36"/>
      <c r="AF390" s="36"/>
      <c r="AG390" s="36"/>
      <c r="AH390" s="38">
        <v>595</v>
      </c>
      <c r="AI390" s="36">
        <v>189</v>
      </c>
      <c r="AJ390" s="36">
        <v>11</v>
      </c>
      <c r="AK390" s="36"/>
      <c r="AL390" s="36">
        <v>8</v>
      </c>
      <c r="AM390" s="36"/>
      <c r="AN390" s="36">
        <v>8</v>
      </c>
      <c r="AO390" s="36">
        <v>8</v>
      </c>
      <c r="AP390" s="36"/>
      <c r="AQ390" s="36"/>
      <c r="AR390" s="36"/>
      <c r="AS390" s="36"/>
      <c r="AT390" s="36">
        <v>15</v>
      </c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>
        <v>1520</v>
      </c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</row>
    <row r="391" spans="1:72" x14ac:dyDescent="0.65">
      <c r="A391" s="36" t="s">
        <v>158</v>
      </c>
      <c r="B391" s="36" t="s">
        <v>372</v>
      </c>
      <c r="C391" s="36"/>
      <c r="D391" s="37" t="s">
        <v>141</v>
      </c>
      <c r="E391" s="37" t="s">
        <v>1040</v>
      </c>
      <c r="F391" s="38" t="s">
        <v>87</v>
      </c>
      <c r="G391" s="36"/>
      <c r="H391" s="36" t="s">
        <v>218</v>
      </c>
      <c r="I391" s="37" t="s">
        <v>138</v>
      </c>
      <c r="J391" s="36">
        <v>14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8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</row>
    <row r="392" spans="1:72" x14ac:dyDescent="0.65">
      <c r="A392" s="36" t="s">
        <v>158</v>
      </c>
      <c r="B392" s="36" t="s">
        <v>372</v>
      </c>
      <c r="C392" s="36"/>
      <c r="D392" s="37" t="s">
        <v>141</v>
      </c>
      <c r="E392" s="37" t="s">
        <v>1040</v>
      </c>
      <c r="F392" s="38" t="s">
        <v>87</v>
      </c>
      <c r="G392" s="36"/>
      <c r="H392" s="36" t="s">
        <v>355</v>
      </c>
      <c r="I392" s="37" t="s">
        <v>921</v>
      </c>
      <c r="J392" s="36">
        <v>8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8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</row>
    <row r="393" spans="1:72" x14ac:dyDescent="0.65">
      <c r="A393" s="36" t="s">
        <v>158</v>
      </c>
      <c r="B393" s="36" t="s">
        <v>372</v>
      </c>
      <c r="C393" s="36"/>
      <c r="D393" s="37" t="s">
        <v>141</v>
      </c>
      <c r="E393" s="37" t="s">
        <v>1040</v>
      </c>
      <c r="F393" s="38" t="s">
        <v>87</v>
      </c>
      <c r="G393" s="36"/>
      <c r="H393" s="36" t="s">
        <v>121</v>
      </c>
      <c r="I393" s="37" t="s">
        <v>922</v>
      </c>
      <c r="J393" s="36">
        <v>8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8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</row>
    <row r="394" spans="1:72" x14ac:dyDescent="0.65">
      <c r="A394" s="36" t="s">
        <v>158</v>
      </c>
      <c r="B394" s="36" t="s">
        <v>372</v>
      </c>
      <c r="C394" s="36"/>
      <c r="D394" s="37" t="s">
        <v>141</v>
      </c>
      <c r="E394" s="37" t="s">
        <v>1040</v>
      </c>
      <c r="F394" s="38" t="s">
        <v>87</v>
      </c>
      <c r="G394" s="36"/>
      <c r="H394" s="36" t="s">
        <v>356</v>
      </c>
      <c r="I394" s="37" t="s">
        <v>762</v>
      </c>
      <c r="J394" s="36">
        <v>6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8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</row>
    <row r="395" spans="1:72" x14ac:dyDescent="0.65">
      <c r="A395" s="36" t="s">
        <v>158</v>
      </c>
      <c r="B395" s="36" t="s">
        <v>372</v>
      </c>
      <c r="C395" s="36"/>
      <c r="D395" s="37" t="s">
        <v>141</v>
      </c>
      <c r="E395" s="37" t="s">
        <v>1040</v>
      </c>
      <c r="F395" s="38" t="s">
        <v>87</v>
      </c>
      <c r="G395" s="36" t="s">
        <v>219</v>
      </c>
      <c r="H395" s="36" t="s">
        <v>357</v>
      </c>
      <c r="I395" s="37" t="s">
        <v>110</v>
      </c>
      <c r="J395" s="36">
        <v>10</v>
      </c>
      <c r="K395" s="36"/>
      <c r="L395" s="36">
        <v>3099</v>
      </c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8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</row>
    <row r="396" spans="1:72" x14ac:dyDescent="0.65">
      <c r="A396" s="36" t="s">
        <v>158</v>
      </c>
      <c r="B396" s="36" t="s">
        <v>372</v>
      </c>
      <c r="C396" s="36"/>
      <c r="D396" s="37" t="s">
        <v>141</v>
      </c>
      <c r="E396" s="37" t="s">
        <v>1040</v>
      </c>
      <c r="F396" s="38" t="s">
        <v>87</v>
      </c>
      <c r="G396" s="36"/>
      <c r="H396" s="36" t="s">
        <v>219</v>
      </c>
      <c r="I396" s="37" t="s">
        <v>134</v>
      </c>
      <c r="J396" s="36">
        <v>7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8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</row>
    <row r="397" spans="1:72" x14ac:dyDescent="0.65">
      <c r="A397" s="36" t="s">
        <v>158</v>
      </c>
      <c r="B397" s="36" t="s">
        <v>372</v>
      </c>
      <c r="C397" s="36"/>
      <c r="D397" s="37" t="s">
        <v>141</v>
      </c>
      <c r="E397" s="37" t="s">
        <v>1040</v>
      </c>
      <c r="F397" s="38" t="s">
        <v>87</v>
      </c>
      <c r="G397" s="36"/>
      <c r="H397" s="36" t="s">
        <v>358</v>
      </c>
      <c r="I397" s="37" t="s">
        <v>108</v>
      </c>
      <c r="J397" s="36">
        <v>13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8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</row>
    <row r="398" spans="1:72" x14ac:dyDescent="0.65">
      <c r="A398" s="36" t="s">
        <v>158</v>
      </c>
      <c r="B398" s="36" t="s">
        <v>372</v>
      </c>
      <c r="C398" s="36"/>
      <c r="D398" s="37" t="s">
        <v>141</v>
      </c>
      <c r="E398" s="37" t="s">
        <v>1040</v>
      </c>
      <c r="F398" s="38" t="s">
        <v>87</v>
      </c>
      <c r="G398" s="36"/>
      <c r="H398" s="36" t="s">
        <v>359</v>
      </c>
      <c r="I398" s="37" t="s">
        <v>97</v>
      </c>
      <c r="J398" s="36">
        <v>9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8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</row>
    <row r="399" spans="1:72" x14ac:dyDescent="0.65">
      <c r="A399" s="36" t="s">
        <v>158</v>
      </c>
      <c r="B399" s="36" t="s">
        <v>372</v>
      </c>
      <c r="C399" s="36"/>
      <c r="D399" s="37" t="s">
        <v>141</v>
      </c>
      <c r="E399" s="37" t="s">
        <v>1040</v>
      </c>
      <c r="F399" s="38" t="s">
        <v>87</v>
      </c>
      <c r="G399" s="36" t="s">
        <v>220</v>
      </c>
      <c r="H399" s="36" t="s">
        <v>360</v>
      </c>
      <c r="I399" s="37" t="s">
        <v>134</v>
      </c>
      <c r="J399" s="36">
        <v>7</v>
      </c>
      <c r="K399" s="36"/>
      <c r="L399" s="36">
        <v>300</v>
      </c>
      <c r="M399" s="36"/>
      <c r="N399" s="36"/>
      <c r="O399" s="36">
        <v>1</v>
      </c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8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>
        <v>250</v>
      </c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</row>
    <row r="400" spans="1:72" x14ac:dyDescent="0.65">
      <c r="A400" s="36" t="s">
        <v>158</v>
      </c>
      <c r="B400" s="36" t="s">
        <v>372</v>
      </c>
      <c r="C400" s="36"/>
      <c r="D400" s="37" t="s">
        <v>141</v>
      </c>
      <c r="E400" s="37" t="s">
        <v>1040</v>
      </c>
      <c r="F400" s="38" t="s">
        <v>87</v>
      </c>
      <c r="G400" s="36"/>
      <c r="H400" s="36" t="s">
        <v>361</v>
      </c>
      <c r="I400" s="37" t="s">
        <v>108</v>
      </c>
      <c r="J400" s="36">
        <v>13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8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</row>
    <row r="401" spans="1:72" x14ac:dyDescent="0.65">
      <c r="A401" s="36" t="s">
        <v>158</v>
      </c>
      <c r="B401" s="36" t="s">
        <v>372</v>
      </c>
      <c r="C401" s="36"/>
      <c r="D401" s="37" t="s">
        <v>141</v>
      </c>
      <c r="E401" s="37" t="s">
        <v>1040</v>
      </c>
      <c r="F401" s="38" t="s">
        <v>87</v>
      </c>
      <c r="G401" s="36"/>
      <c r="H401" s="36" t="s">
        <v>362</v>
      </c>
      <c r="I401" s="37" t="s">
        <v>138</v>
      </c>
      <c r="J401" s="36">
        <v>14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8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</row>
    <row r="402" spans="1:72" x14ac:dyDescent="0.65">
      <c r="A402" s="36" t="s">
        <v>158</v>
      </c>
      <c r="B402" s="36" t="s">
        <v>372</v>
      </c>
      <c r="C402" s="36"/>
      <c r="D402" s="37" t="s">
        <v>141</v>
      </c>
      <c r="E402" s="37" t="s">
        <v>1040</v>
      </c>
      <c r="F402" s="38" t="s">
        <v>87</v>
      </c>
      <c r="G402" s="36" t="s">
        <v>221</v>
      </c>
      <c r="H402" s="36" t="s">
        <v>221</v>
      </c>
      <c r="I402" s="37" t="s">
        <v>920</v>
      </c>
      <c r="J402" s="36">
        <v>7</v>
      </c>
      <c r="K402" s="36">
        <v>23183</v>
      </c>
      <c r="L402" s="36">
        <v>8273</v>
      </c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>
        <v>351</v>
      </c>
      <c r="X402" s="36">
        <v>4100</v>
      </c>
      <c r="Y402" s="36"/>
      <c r="Z402" s="36"/>
      <c r="AA402" s="36"/>
      <c r="AB402" s="36"/>
      <c r="AC402" s="36"/>
      <c r="AD402" s="36">
        <v>190</v>
      </c>
      <c r="AE402" s="36"/>
      <c r="AF402" s="36"/>
      <c r="AG402" s="36"/>
      <c r="AH402" s="38">
        <v>4460</v>
      </c>
      <c r="AI402" s="36">
        <v>27</v>
      </c>
      <c r="AJ402" s="36">
        <v>1</v>
      </c>
      <c r="AK402" s="36"/>
      <c r="AL402" s="36"/>
      <c r="AM402" s="36"/>
      <c r="AN402" s="36"/>
      <c r="AO402" s="36"/>
      <c r="AP402" s="36"/>
      <c r="AQ402" s="36"/>
      <c r="AR402" s="36"/>
      <c r="AS402" s="36"/>
      <c r="AT402" s="36">
        <v>5</v>
      </c>
      <c r="AU402" s="36">
        <v>2400000</v>
      </c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>
        <v>3000</v>
      </c>
      <c r="BP402" s="36"/>
      <c r="BQ402" s="36"/>
      <c r="BR402" s="36"/>
      <c r="BS402" s="36"/>
      <c r="BT402" s="36"/>
    </row>
    <row r="403" spans="1:72" x14ac:dyDescent="0.65">
      <c r="A403" s="36" t="s">
        <v>158</v>
      </c>
      <c r="B403" s="36" t="s">
        <v>372</v>
      </c>
      <c r="C403" s="36"/>
      <c r="D403" s="37" t="s">
        <v>141</v>
      </c>
      <c r="E403" s="37" t="s">
        <v>1040</v>
      </c>
      <c r="F403" s="38" t="s">
        <v>87</v>
      </c>
      <c r="G403" s="36"/>
      <c r="H403" s="36" t="s">
        <v>363</v>
      </c>
      <c r="I403" s="37" t="s">
        <v>923</v>
      </c>
      <c r="J403" s="36">
        <v>11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8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</row>
    <row r="404" spans="1:72" x14ac:dyDescent="0.65">
      <c r="A404" s="36" t="s">
        <v>158</v>
      </c>
      <c r="B404" s="36" t="s">
        <v>372</v>
      </c>
      <c r="C404" s="36"/>
      <c r="D404" s="37" t="s">
        <v>141</v>
      </c>
      <c r="E404" s="37" t="s">
        <v>1040</v>
      </c>
      <c r="F404" s="38" t="s">
        <v>87</v>
      </c>
      <c r="G404" s="36"/>
      <c r="H404" s="36" t="s">
        <v>342</v>
      </c>
      <c r="I404" s="37" t="s">
        <v>248</v>
      </c>
      <c r="J404" s="36">
        <v>4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8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</row>
    <row r="405" spans="1:72" x14ac:dyDescent="0.65">
      <c r="A405" s="36" t="s">
        <v>158</v>
      </c>
      <c r="B405" s="36" t="s">
        <v>372</v>
      </c>
      <c r="C405" s="36"/>
      <c r="D405" s="37" t="s">
        <v>141</v>
      </c>
      <c r="E405" s="37" t="s">
        <v>1040</v>
      </c>
      <c r="F405" s="38" t="s">
        <v>87</v>
      </c>
      <c r="G405" s="36"/>
      <c r="H405" s="36" t="s">
        <v>364</v>
      </c>
      <c r="I405" s="37" t="s">
        <v>924</v>
      </c>
      <c r="J405" s="36">
        <v>7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8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</row>
    <row r="406" spans="1:72" x14ac:dyDescent="0.65">
      <c r="A406" s="36" t="s">
        <v>158</v>
      </c>
      <c r="B406" s="36" t="s">
        <v>372</v>
      </c>
      <c r="C406" s="36"/>
      <c r="D406" s="37" t="s">
        <v>141</v>
      </c>
      <c r="E406" s="37" t="s">
        <v>1040</v>
      </c>
      <c r="F406" s="38" t="s">
        <v>87</v>
      </c>
      <c r="G406" s="36"/>
      <c r="H406" s="36" t="s">
        <v>365</v>
      </c>
      <c r="I406" s="37" t="s">
        <v>925</v>
      </c>
      <c r="J406" s="36">
        <v>5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8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</row>
    <row r="407" spans="1:72" x14ac:dyDescent="0.65">
      <c r="A407" s="36" t="s">
        <v>158</v>
      </c>
      <c r="B407" s="36" t="s">
        <v>372</v>
      </c>
      <c r="C407" s="36"/>
      <c r="D407" s="37" t="s">
        <v>141</v>
      </c>
      <c r="E407" s="37" t="s">
        <v>1040</v>
      </c>
      <c r="F407" s="38" t="s">
        <v>87</v>
      </c>
      <c r="G407" s="36" t="s">
        <v>222</v>
      </c>
      <c r="H407" s="36" t="s">
        <v>367</v>
      </c>
      <c r="I407" s="37" t="s">
        <v>95</v>
      </c>
      <c r="J407" s="36">
        <v>11</v>
      </c>
      <c r="K407" s="36">
        <v>450</v>
      </c>
      <c r="L407" s="36">
        <v>150</v>
      </c>
      <c r="M407" s="36"/>
      <c r="N407" s="36"/>
      <c r="O407" s="36"/>
      <c r="P407" s="36"/>
      <c r="Q407" s="36"/>
      <c r="R407" s="36"/>
      <c r="S407" s="36">
        <v>14</v>
      </c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>
        <v>15</v>
      </c>
      <c r="AE407" s="36"/>
      <c r="AF407" s="36"/>
      <c r="AG407" s="36"/>
      <c r="AH407" s="38">
        <v>223</v>
      </c>
      <c r="AI407" s="36">
        <v>72</v>
      </c>
      <c r="AJ407" s="36">
        <v>5</v>
      </c>
      <c r="AK407" s="36"/>
      <c r="AL407" s="36">
        <v>3</v>
      </c>
      <c r="AM407" s="36"/>
      <c r="AN407" s="36"/>
      <c r="AO407" s="36"/>
      <c r="AP407" s="36"/>
      <c r="AQ407" s="36"/>
      <c r="AR407" s="36"/>
      <c r="AS407" s="36"/>
      <c r="AT407" s="36">
        <v>11</v>
      </c>
      <c r="AU407" s="36">
        <v>2630000</v>
      </c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</row>
    <row r="408" spans="1:72" x14ac:dyDescent="0.65">
      <c r="A408" s="36" t="s">
        <v>158</v>
      </c>
      <c r="B408" s="36" t="s">
        <v>372</v>
      </c>
      <c r="C408" s="36"/>
      <c r="D408" s="37" t="s">
        <v>141</v>
      </c>
      <c r="E408" s="37" t="s">
        <v>1040</v>
      </c>
      <c r="F408" s="38" t="s">
        <v>87</v>
      </c>
      <c r="G408" s="36"/>
      <c r="H408" s="36" t="s">
        <v>368</v>
      </c>
      <c r="I408" s="37" t="s">
        <v>97</v>
      </c>
      <c r="J408" s="36">
        <v>9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8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</row>
    <row r="409" spans="1:72" x14ac:dyDescent="0.65">
      <c r="A409" s="36" t="s">
        <v>158</v>
      </c>
      <c r="B409" s="36" t="s">
        <v>372</v>
      </c>
      <c r="C409" s="36"/>
      <c r="D409" s="37" t="s">
        <v>141</v>
      </c>
      <c r="E409" s="37" t="s">
        <v>1040</v>
      </c>
      <c r="F409" s="38" t="s">
        <v>87</v>
      </c>
      <c r="G409" s="36"/>
      <c r="H409" s="36" t="s">
        <v>369</v>
      </c>
      <c r="I409" s="37" t="s">
        <v>110</v>
      </c>
      <c r="J409" s="36">
        <v>10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8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>
        <v>8</v>
      </c>
      <c r="AX409" s="36"/>
      <c r="AY409" s="36"/>
      <c r="AZ409" s="36"/>
      <c r="BA409" s="36"/>
      <c r="BB409" s="36"/>
      <c r="BC409" s="36"/>
      <c r="BD409" s="36"/>
      <c r="BE409" s="36">
        <v>1</v>
      </c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</row>
    <row r="410" spans="1:72" s="17" customFormat="1" x14ac:dyDescent="0.65">
      <c r="A410" s="41"/>
      <c r="B410" s="41" t="s">
        <v>372</v>
      </c>
      <c r="C410" s="41">
        <v>5</v>
      </c>
      <c r="D410" s="42" t="s">
        <v>141</v>
      </c>
      <c r="E410" s="42" t="s">
        <v>1040</v>
      </c>
      <c r="F410" s="41" t="s">
        <v>1088</v>
      </c>
      <c r="G410" s="41">
        <f>COUNTA(G346:G409)</f>
        <v>11</v>
      </c>
      <c r="H410" s="41">
        <f>COUNTA(H346:H409)</f>
        <v>64</v>
      </c>
      <c r="I410" s="42"/>
      <c r="J410" s="41">
        <f>SUM(J346:J409)</f>
        <v>628</v>
      </c>
      <c r="K410" s="41">
        <f t="shared" ref="K410:BT410" si="4">SUM(K346:K409)</f>
        <v>187150</v>
      </c>
      <c r="L410" s="41">
        <f t="shared" si="4"/>
        <v>50039</v>
      </c>
      <c r="M410" s="41">
        <f t="shared" si="4"/>
        <v>128</v>
      </c>
      <c r="N410" s="41">
        <f t="shared" si="4"/>
        <v>0</v>
      </c>
      <c r="O410" s="41">
        <f t="shared" si="4"/>
        <v>3</v>
      </c>
      <c r="P410" s="41">
        <f t="shared" si="4"/>
        <v>0</v>
      </c>
      <c r="Q410" s="41">
        <f t="shared" si="4"/>
        <v>0</v>
      </c>
      <c r="R410" s="41">
        <f t="shared" si="4"/>
        <v>1</v>
      </c>
      <c r="S410" s="41">
        <f t="shared" si="4"/>
        <v>152</v>
      </c>
      <c r="T410" s="41">
        <f t="shared" si="4"/>
        <v>2</v>
      </c>
      <c r="U410" s="41">
        <f t="shared" si="4"/>
        <v>0</v>
      </c>
      <c r="V410" s="41">
        <f t="shared" si="4"/>
        <v>0</v>
      </c>
      <c r="W410" s="41">
        <f t="shared" si="4"/>
        <v>1162</v>
      </c>
      <c r="X410" s="41">
        <f t="shared" si="4"/>
        <v>13939</v>
      </c>
      <c r="Y410" s="41">
        <f t="shared" si="4"/>
        <v>0</v>
      </c>
      <c r="Z410" s="41">
        <f t="shared" si="4"/>
        <v>0</v>
      </c>
      <c r="AA410" s="41">
        <f t="shared" si="4"/>
        <v>0</v>
      </c>
      <c r="AB410" s="41">
        <f t="shared" si="4"/>
        <v>0</v>
      </c>
      <c r="AC410" s="41">
        <f t="shared" si="4"/>
        <v>0</v>
      </c>
      <c r="AD410" s="41">
        <f t="shared" si="4"/>
        <v>303</v>
      </c>
      <c r="AE410" s="41">
        <f t="shared" si="4"/>
        <v>5000</v>
      </c>
      <c r="AF410" s="41">
        <f t="shared" si="4"/>
        <v>3400</v>
      </c>
      <c r="AG410" s="41">
        <f t="shared" si="4"/>
        <v>500</v>
      </c>
      <c r="AH410" s="41">
        <f t="shared" si="4"/>
        <v>60882</v>
      </c>
      <c r="AI410" s="41">
        <f t="shared" si="4"/>
        <v>943</v>
      </c>
      <c r="AJ410" s="41">
        <f t="shared" si="4"/>
        <v>23</v>
      </c>
      <c r="AK410" s="41">
        <f t="shared" si="4"/>
        <v>0</v>
      </c>
      <c r="AL410" s="41">
        <f t="shared" si="4"/>
        <v>12</v>
      </c>
      <c r="AM410" s="41">
        <f t="shared" si="4"/>
        <v>0</v>
      </c>
      <c r="AN410" s="41">
        <f t="shared" si="4"/>
        <v>17</v>
      </c>
      <c r="AO410" s="41">
        <f t="shared" si="4"/>
        <v>12</v>
      </c>
      <c r="AP410" s="41">
        <f t="shared" si="4"/>
        <v>0</v>
      </c>
      <c r="AQ410" s="41">
        <f t="shared" si="4"/>
        <v>1</v>
      </c>
      <c r="AR410" s="41">
        <f t="shared" si="4"/>
        <v>0</v>
      </c>
      <c r="AS410" s="41">
        <f t="shared" si="4"/>
        <v>0</v>
      </c>
      <c r="AT410" s="41">
        <f t="shared" si="4"/>
        <v>50</v>
      </c>
      <c r="AU410" s="41">
        <f t="shared" si="4"/>
        <v>30735000</v>
      </c>
      <c r="AV410" s="41">
        <f t="shared" si="4"/>
        <v>0</v>
      </c>
      <c r="AW410" s="41">
        <f t="shared" si="4"/>
        <v>40</v>
      </c>
      <c r="AX410" s="41">
        <f t="shared" si="4"/>
        <v>32</v>
      </c>
      <c r="AY410" s="41">
        <f t="shared" si="4"/>
        <v>0</v>
      </c>
      <c r="AZ410" s="41">
        <f t="shared" si="4"/>
        <v>0</v>
      </c>
      <c r="BA410" s="41">
        <f t="shared" si="4"/>
        <v>0</v>
      </c>
      <c r="BB410" s="41">
        <f t="shared" si="4"/>
        <v>0</v>
      </c>
      <c r="BC410" s="41">
        <f t="shared" si="4"/>
        <v>0</v>
      </c>
      <c r="BD410" s="41">
        <f t="shared" si="4"/>
        <v>0</v>
      </c>
      <c r="BE410" s="41">
        <f t="shared" si="4"/>
        <v>4</v>
      </c>
      <c r="BF410" s="41">
        <f t="shared" si="4"/>
        <v>0</v>
      </c>
      <c r="BG410" s="41">
        <f t="shared" si="4"/>
        <v>0</v>
      </c>
      <c r="BH410" s="41">
        <f t="shared" si="4"/>
        <v>0</v>
      </c>
      <c r="BI410" s="41">
        <f t="shared" si="4"/>
        <v>4470</v>
      </c>
      <c r="BJ410" s="41">
        <f t="shared" si="4"/>
        <v>0</v>
      </c>
      <c r="BK410" s="41">
        <f t="shared" si="4"/>
        <v>0</v>
      </c>
      <c r="BL410" s="41">
        <f t="shared" si="4"/>
        <v>0</v>
      </c>
      <c r="BM410" s="41">
        <f t="shared" si="4"/>
        <v>0</v>
      </c>
      <c r="BN410" s="41">
        <f t="shared" si="4"/>
        <v>0</v>
      </c>
      <c r="BO410" s="41">
        <f t="shared" si="4"/>
        <v>4000</v>
      </c>
      <c r="BP410" s="41">
        <f t="shared" si="4"/>
        <v>0</v>
      </c>
      <c r="BQ410" s="41">
        <f t="shared" si="4"/>
        <v>0</v>
      </c>
      <c r="BR410" s="41">
        <f t="shared" si="4"/>
        <v>0</v>
      </c>
      <c r="BS410" s="41">
        <f t="shared" si="4"/>
        <v>0</v>
      </c>
      <c r="BT410" s="41">
        <f t="shared" si="4"/>
        <v>0</v>
      </c>
    </row>
    <row r="411" spans="1:72" x14ac:dyDescent="0.65">
      <c r="A411" s="36" t="s">
        <v>158</v>
      </c>
      <c r="B411" s="36" t="s">
        <v>372</v>
      </c>
      <c r="C411" s="36">
        <v>6</v>
      </c>
      <c r="D411" s="37" t="s">
        <v>453</v>
      </c>
      <c r="E411" s="37" t="s">
        <v>1045</v>
      </c>
      <c r="F411" s="38" t="s">
        <v>88</v>
      </c>
      <c r="G411" s="36" t="s">
        <v>153</v>
      </c>
      <c r="H411" s="36" t="s">
        <v>154</v>
      </c>
      <c r="I411" s="37" t="s">
        <v>481</v>
      </c>
      <c r="J411" s="36">
        <v>26</v>
      </c>
      <c r="K411" s="36">
        <v>34975</v>
      </c>
      <c r="L411" s="36">
        <v>9294</v>
      </c>
      <c r="M411" s="36"/>
      <c r="N411" s="36"/>
      <c r="O411" s="36">
        <v>1</v>
      </c>
      <c r="P411" s="36"/>
      <c r="Q411" s="36"/>
      <c r="R411" s="36"/>
      <c r="S411" s="36">
        <v>35</v>
      </c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>
        <v>30</v>
      </c>
      <c r="AE411" s="36"/>
      <c r="AF411" s="36">
        <v>2360</v>
      </c>
      <c r="AG411" s="36">
        <v>550</v>
      </c>
      <c r="AH411" s="38">
        <f>SUM(AE411:AG411)</f>
        <v>2910</v>
      </c>
      <c r="AI411" s="36">
        <v>157</v>
      </c>
      <c r="AJ411" s="36">
        <v>14</v>
      </c>
      <c r="AK411" s="36"/>
      <c r="AL411" s="36">
        <v>2</v>
      </c>
      <c r="AM411" s="36"/>
      <c r="AN411" s="36">
        <v>1</v>
      </c>
      <c r="AO411" s="36"/>
      <c r="AP411" s="36"/>
      <c r="AQ411" s="36">
        <v>4</v>
      </c>
      <c r="AR411" s="36"/>
      <c r="AS411" s="36"/>
      <c r="AT411" s="36">
        <v>9</v>
      </c>
      <c r="AU411" s="36">
        <v>53300000</v>
      </c>
      <c r="AV411" s="36"/>
      <c r="AW411" s="36">
        <v>10</v>
      </c>
      <c r="AX411" s="36">
        <v>10</v>
      </c>
      <c r="AY411" s="36"/>
      <c r="AZ411" s="36"/>
      <c r="BA411" s="36"/>
      <c r="BB411" s="36"/>
      <c r="BC411" s="36"/>
      <c r="BD411" s="36"/>
      <c r="BE411" s="36">
        <v>3</v>
      </c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</row>
    <row r="412" spans="1:72" x14ac:dyDescent="0.65">
      <c r="A412" s="36" t="s">
        <v>158</v>
      </c>
      <c r="B412" s="36" t="s">
        <v>372</v>
      </c>
      <c r="C412" s="36"/>
      <c r="D412" s="37" t="s">
        <v>453</v>
      </c>
      <c r="E412" s="37" t="s">
        <v>1045</v>
      </c>
      <c r="F412" s="38" t="s">
        <v>88</v>
      </c>
      <c r="G412" s="36"/>
      <c r="H412" s="36" t="s">
        <v>155</v>
      </c>
      <c r="I412" s="37" t="s">
        <v>99</v>
      </c>
      <c r="J412" s="36">
        <v>8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8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</row>
    <row r="413" spans="1:72" x14ac:dyDescent="0.65">
      <c r="A413" s="36" t="s">
        <v>158</v>
      </c>
      <c r="B413" s="36" t="s">
        <v>372</v>
      </c>
      <c r="C413" s="36"/>
      <c r="D413" s="37" t="s">
        <v>453</v>
      </c>
      <c r="E413" s="37" t="s">
        <v>1045</v>
      </c>
      <c r="F413" s="38" t="s">
        <v>88</v>
      </c>
      <c r="G413" s="36"/>
      <c r="H413" s="36" t="s">
        <v>156</v>
      </c>
      <c r="I413" s="37" t="s">
        <v>138</v>
      </c>
      <c r="J413" s="36">
        <v>14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8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</row>
    <row r="414" spans="1:72" x14ac:dyDescent="0.65">
      <c r="A414" s="36" t="s">
        <v>158</v>
      </c>
      <c r="B414" s="36" t="s">
        <v>372</v>
      </c>
      <c r="C414" s="36"/>
      <c r="D414" s="37" t="s">
        <v>453</v>
      </c>
      <c r="E414" s="37" t="s">
        <v>1045</v>
      </c>
      <c r="F414" s="38" t="s">
        <v>88</v>
      </c>
      <c r="G414" s="36"/>
      <c r="H414" s="36" t="s">
        <v>153</v>
      </c>
      <c r="I414" s="37" t="s">
        <v>110</v>
      </c>
      <c r="J414" s="36">
        <v>10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8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</row>
    <row r="415" spans="1:72" x14ac:dyDescent="0.65">
      <c r="A415" s="36" t="s">
        <v>158</v>
      </c>
      <c r="B415" s="36" t="s">
        <v>372</v>
      </c>
      <c r="C415" s="36"/>
      <c r="D415" s="37" t="s">
        <v>453</v>
      </c>
      <c r="E415" s="37" t="s">
        <v>1045</v>
      </c>
      <c r="F415" s="38" t="s">
        <v>88</v>
      </c>
      <c r="G415" s="36"/>
      <c r="H415" s="36" t="s">
        <v>482</v>
      </c>
      <c r="I415" s="37" t="s">
        <v>110</v>
      </c>
      <c r="J415" s="36">
        <v>10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8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</row>
    <row r="416" spans="1:72" x14ac:dyDescent="0.65">
      <c r="A416" s="36" t="s">
        <v>158</v>
      </c>
      <c r="B416" s="36" t="s">
        <v>372</v>
      </c>
      <c r="C416" s="36"/>
      <c r="D416" s="37" t="s">
        <v>453</v>
      </c>
      <c r="E416" s="37" t="s">
        <v>1045</v>
      </c>
      <c r="F416" s="38" t="s">
        <v>88</v>
      </c>
      <c r="G416" s="36"/>
      <c r="H416" s="36" t="s">
        <v>157</v>
      </c>
      <c r="I416" s="37" t="s">
        <v>108</v>
      </c>
      <c r="J416" s="36">
        <v>13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8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</row>
    <row r="417" spans="1:72" x14ac:dyDescent="0.65">
      <c r="A417" s="36" t="s">
        <v>158</v>
      </c>
      <c r="B417" s="36" t="s">
        <v>372</v>
      </c>
      <c r="C417" s="36"/>
      <c r="D417" s="37" t="s">
        <v>453</v>
      </c>
      <c r="E417" s="37" t="s">
        <v>1045</v>
      </c>
      <c r="F417" s="38" t="s">
        <v>88</v>
      </c>
      <c r="G417" s="36" t="s">
        <v>223</v>
      </c>
      <c r="H417" s="36" t="s">
        <v>473</v>
      </c>
      <c r="I417" s="37" t="s">
        <v>134</v>
      </c>
      <c r="J417" s="36">
        <v>7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8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</row>
    <row r="418" spans="1:72" x14ac:dyDescent="0.65">
      <c r="A418" s="36" t="s">
        <v>158</v>
      </c>
      <c r="B418" s="36" t="s">
        <v>372</v>
      </c>
      <c r="C418" s="36"/>
      <c r="D418" s="37" t="s">
        <v>453</v>
      </c>
      <c r="E418" s="37" t="s">
        <v>1045</v>
      </c>
      <c r="F418" s="38" t="s">
        <v>88</v>
      </c>
      <c r="G418" s="36"/>
      <c r="H418" s="36" t="s">
        <v>474</v>
      </c>
      <c r="I418" s="37" t="s">
        <v>251</v>
      </c>
      <c r="J418" s="36">
        <v>5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8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</row>
    <row r="419" spans="1:72" x14ac:dyDescent="0.65">
      <c r="A419" s="36" t="s">
        <v>158</v>
      </c>
      <c r="B419" s="36" t="s">
        <v>372</v>
      </c>
      <c r="C419" s="36"/>
      <c r="D419" s="37" t="s">
        <v>453</v>
      </c>
      <c r="E419" s="37" t="s">
        <v>1045</v>
      </c>
      <c r="F419" s="38" t="s">
        <v>88</v>
      </c>
      <c r="G419" s="36"/>
      <c r="H419" s="36" t="s">
        <v>475</v>
      </c>
      <c r="I419" s="37" t="s">
        <v>300</v>
      </c>
      <c r="J419" s="36">
        <v>6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8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</row>
    <row r="420" spans="1:72" x14ac:dyDescent="0.65">
      <c r="A420" s="36" t="s">
        <v>158</v>
      </c>
      <c r="B420" s="36" t="s">
        <v>372</v>
      </c>
      <c r="C420" s="36"/>
      <c r="D420" s="37" t="s">
        <v>453</v>
      </c>
      <c r="E420" s="37" t="s">
        <v>1045</v>
      </c>
      <c r="F420" s="38" t="s">
        <v>88</v>
      </c>
      <c r="G420" s="36"/>
      <c r="H420" s="36" t="s">
        <v>712</v>
      </c>
      <c r="I420" s="37" t="s">
        <v>134</v>
      </c>
      <c r="J420" s="36">
        <v>7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8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</row>
    <row r="421" spans="1:72" x14ac:dyDescent="0.65">
      <c r="A421" s="36" t="s">
        <v>158</v>
      </c>
      <c r="B421" s="36" t="s">
        <v>372</v>
      </c>
      <c r="C421" s="36"/>
      <c r="D421" s="37" t="s">
        <v>453</v>
      </c>
      <c r="E421" s="37" t="s">
        <v>1045</v>
      </c>
      <c r="F421" s="38" t="s">
        <v>88</v>
      </c>
      <c r="G421" s="36"/>
      <c r="H421" s="36" t="s">
        <v>476</v>
      </c>
      <c r="I421" s="37" t="s">
        <v>251</v>
      </c>
      <c r="J421" s="36">
        <v>5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8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</row>
    <row r="422" spans="1:72" x14ac:dyDescent="0.65">
      <c r="A422" s="36" t="s">
        <v>158</v>
      </c>
      <c r="B422" s="36" t="s">
        <v>372</v>
      </c>
      <c r="C422" s="36"/>
      <c r="D422" s="37" t="s">
        <v>453</v>
      </c>
      <c r="E422" s="37" t="s">
        <v>1045</v>
      </c>
      <c r="F422" s="38" t="s">
        <v>88</v>
      </c>
      <c r="G422" s="36"/>
      <c r="H422" s="36" t="s">
        <v>477</v>
      </c>
      <c r="I422" s="37" t="s">
        <v>300</v>
      </c>
      <c r="J422" s="36">
        <v>6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8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</row>
    <row r="423" spans="1:72" x14ac:dyDescent="0.65">
      <c r="A423" s="36" t="s">
        <v>158</v>
      </c>
      <c r="B423" s="36" t="s">
        <v>372</v>
      </c>
      <c r="C423" s="36"/>
      <c r="D423" s="37" t="s">
        <v>453</v>
      </c>
      <c r="E423" s="37" t="s">
        <v>1045</v>
      </c>
      <c r="F423" s="38" t="s">
        <v>88</v>
      </c>
      <c r="G423" s="36"/>
      <c r="H423" s="36" t="s">
        <v>478</v>
      </c>
      <c r="I423" s="37" t="s">
        <v>99</v>
      </c>
      <c r="J423" s="36">
        <v>8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8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</row>
    <row r="424" spans="1:72" x14ac:dyDescent="0.65">
      <c r="A424" s="36" t="s">
        <v>158</v>
      </c>
      <c r="B424" s="36" t="s">
        <v>372</v>
      </c>
      <c r="C424" s="36"/>
      <c r="D424" s="37" t="s">
        <v>453</v>
      </c>
      <c r="E424" s="37" t="s">
        <v>1045</v>
      </c>
      <c r="F424" s="38" t="s">
        <v>88</v>
      </c>
      <c r="G424" s="36"/>
      <c r="H424" s="36" t="s">
        <v>479</v>
      </c>
      <c r="I424" s="37" t="s">
        <v>251</v>
      </c>
      <c r="J424" s="36">
        <v>5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8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</row>
    <row r="425" spans="1:72" x14ac:dyDescent="0.65">
      <c r="A425" s="36" t="s">
        <v>158</v>
      </c>
      <c r="B425" s="36" t="s">
        <v>372</v>
      </c>
      <c r="C425" s="36"/>
      <c r="D425" s="37" t="s">
        <v>453</v>
      </c>
      <c r="E425" s="37" t="s">
        <v>1045</v>
      </c>
      <c r="F425" s="38" t="s">
        <v>88</v>
      </c>
      <c r="G425" s="36"/>
      <c r="H425" s="36" t="s">
        <v>480</v>
      </c>
      <c r="I425" s="37" t="s">
        <v>251</v>
      </c>
      <c r="J425" s="36">
        <v>5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8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</row>
    <row r="426" spans="1:72" x14ac:dyDescent="0.65">
      <c r="A426" s="36" t="s">
        <v>158</v>
      </c>
      <c r="B426" s="36" t="s">
        <v>372</v>
      </c>
      <c r="C426" s="36"/>
      <c r="D426" s="37" t="s">
        <v>453</v>
      </c>
      <c r="E426" s="37" t="s">
        <v>1045</v>
      </c>
      <c r="F426" s="38" t="s">
        <v>88</v>
      </c>
      <c r="G426" s="36" t="s">
        <v>224</v>
      </c>
      <c r="H426" s="36" t="s">
        <v>454</v>
      </c>
      <c r="I426" s="37" t="s">
        <v>110</v>
      </c>
      <c r="J426" s="36">
        <v>10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8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</row>
    <row r="427" spans="1:72" x14ac:dyDescent="0.65">
      <c r="A427" s="36" t="s">
        <v>158</v>
      </c>
      <c r="B427" s="36" t="s">
        <v>372</v>
      </c>
      <c r="C427" s="36"/>
      <c r="D427" s="37" t="s">
        <v>453</v>
      </c>
      <c r="E427" s="37" t="s">
        <v>1045</v>
      </c>
      <c r="F427" s="38" t="s">
        <v>88</v>
      </c>
      <c r="G427" s="36"/>
      <c r="H427" s="36" t="s">
        <v>455</v>
      </c>
      <c r="I427" s="37" t="s">
        <v>306</v>
      </c>
      <c r="J427" s="36">
        <v>4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8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</row>
    <row r="428" spans="1:72" x14ac:dyDescent="0.65">
      <c r="A428" s="36" t="s">
        <v>158</v>
      </c>
      <c r="B428" s="36" t="s">
        <v>372</v>
      </c>
      <c r="C428" s="36"/>
      <c r="D428" s="37" t="s">
        <v>453</v>
      </c>
      <c r="E428" s="37" t="s">
        <v>1045</v>
      </c>
      <c r="F428" s="38" t="s">
        <v>88</v>
      </c>
      <c r="G428" s="36"/>
      <c r="H428" s="36" t="s">
        <v>456</v>
      </c>
      <c r="I428" s="37" t="s">
        <v>457</v>
      </c>
      <c r="J428" s="36">
        <v>4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8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</row>
    <row r="429" spans="1:72" x14ac:dyDescent="0.65">
      <c r="A429" s="36" t="s">
        <v>158</v>
      </c>
      <c r="B429" s="36" t="s">
        <v>372</v>
      </c>
      <c r="C429" s="36"/>
      <c r="D429" s="37" t="s">
        <v>453</v>
      </c>
      <c r="E429" s="37" t="s">
        <v>1045</v>
      </c>
      <c r="F429" s="38" t="s">
        <v>88</v>
      </c>
      <c r="G429" s="36"/>
      <c r="H429" s="36" t="s">
        <v>458</v>
      </c>
      <c r="I429" s="37" t="s">
        <v>459</v>
      </c>
      <c r="J429" s="36">
        <v>3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8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</row>
    <row r="430" spans="1:72" x14ac:dyDescent="0.65">
      <c r="A430" s="36" t="s">
        <v>158</v>
      </c>
      <c r="B430" s="36" t="s">
        <v>372</v>
      </c>
      <c r="C430" s="36"/>
      <c r="D430" s="37" t="s">
        <v>453</v>
      </c>
      <c r="E430" s="37" t="s">
        <v>1045</v>
      </c>
      <c r="F430" s="38" t="s">
        <v>88</v>
      </c>
      <c r="G430" s="36"/>
      <c r="H430" s="36" t="s">
        <v>460</v>
      </c>
      <c r="I430" s="37" t="s">
        <v>461</v>
      </c>
      <c r="J430" s="36">
        <v>3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8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</row>
    <row r="431" spans="1:72" x14ac:dyDescent="0.65">
      <c r="A431" s="36" t="s">
        <v>158</v>
      </c>
      <c r="B431" s="36" t="s">
        <v>372</v>
      </c>
      <c r="C431" s="36"/>
      <c r="D431" s="37" t="s">
        <v>453</v>
      </c>
      <c r="E431" s="37" t="s">
        <v>1045</v>
      </c>
      <c r="F431" s="38" t="s">
        <v>88</v>
      </c>
      <c r="G431" s="36"/>
      <c r="H431" s="36" t="s">
        <v>462</v>
      </c>
      <c r="I431" s="37" t="s">
        <v>308</v>
      </c>
      <c r="J431" s="36">
        <v>1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8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</row>
    <row r="432" spans="1:72" x14ac:dyDescent="0.65">
      <c r="A432" s="36" t="s">
        <v>158</v>
      </c>
      <c r="B432" s="36" t="s">
        <v>372</v>
      </c>
      <c r="C432" s="36"/>
      <c r="D432" s="37" t="s">
        <v>453</v>
      </c>
      <c r="E432" s="37" t="s">
        <v>1045</v>
      </c>
      <c r="F432" s="38" t="s">
        <v>88</v>
      </c>
      <c r="G432" s="36"/>
      <c r="H432" s="36" t="s">
        <v>463</v>
      </c>
      <c r="I432" s="37" t="s">
        <v>464</v>
      </c>
      <c r="J432" s="36">
        <v>3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8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</row>
    <row r="433" spans="1:72" x14ac:dyDescent="0.65">
      <c r="A433" s="36" t="s">
        <v>158</v>
      </c>
      <c r="B433" s="36" t="s">
        <v>372</v>
      </c>
      <c r="C433" s="36"/>
      <c r="D433" s="37" t="s">
        <v>453</v>
      </c>
      <c r="E433" s="37" t="s">
        <v>1045</v>
      </c>
      <c r="F433" s="38" t="s">
        <v>88</v>
      </c>
      <c r="G433" s="36"/>
      <c r="H433" s="36" t="s">
        <v>465</v>
      </c>
      <c r="I433" s="37" t="s">
        <v>466</v>
      </c>
      <c r="J433" s="36">
        <v>3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8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</row>
    <row r="434" spans="1:72" x14ac:dyDescent="0.65">
      <c r="A434" s="36" t="s">
        <v>158</v>
      </c>
      <c r="B434" s="36" t="s">
        <v>372</v>
      </c>
      <c r="C434" s="36"/>
      <c r="D434" s="37" t="s">
        <v>453</v>
      </c>
      <c r="E434" s="37" t="s">
        <v>1045</v>
      </c>
      <c r="F434" s="38" t="s">
        <v>88</v>
      </c>
      <c r="G434" s="36"/>
      <c r="H434" s="36" t="s">
        <v>467</v>
      </c>
      <c r="I434" s="37" t="s">
        <v>468</v>
      </c>
      <c r="J434" s="36">
        <v>3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8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</row>
    <row r="435" spans="1:72" x14ac:dyDescent="0.65">
      <c r="A435" s="36" t="s">
        <v>158</v>
      </c>
      <c r="B435" s="36" t="s">
        <v>372</v>
      </c>
      <c r="C435" s="36"/>
      <c r="D435" s="37" t="s">
        <v>453</v>
      </c>
      <c r="E435" s="37" t="s">
        <v>1045</v>
      </c>
      <c r="F435" s="38" t="s">
        <v>88</v>
      </c>
      <c r="G435" s="36"/>
      <c r="H435" s="36" t="s">
        <v>469</v>
      </c>
      <c r="I435" s="37" t="s">
        <v>470</v>
      </c>
      <c r="J435" s="36">
        <v>9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8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</row>
    <row r="436" spans="1:72" x14ac:dyDescent="0.65">
      <c r="A436" s="36" t="s">
        <v>158</v>
      </c>
      <c r="B436" s="36" t="s">
        <v>372</v>
      </c>
      <c r="C436" s="36"/>
      <c r="D436" s="37" t="s">
        <v>750</v>
      </c>
      <c r="E436" s="37" t="s">
        <v>1045</v>
      </c>
      <c r="F436" s="38" t="s">
        <v>88</v>
      </c>
      <c r="G436" s="36"/>
      <c r="H436" s="36" t="s">
        <v>471</v>
      </c>
      <c r="I436" s="37" t="s">
        <v>751</v>
      </c>
      <c r="J436" s="36">
        <v>3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8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</row>
    <row r="437" spans="1:72" x14ac:dyDescent="0.65">
      <c r="A437" s="36" t="s">
        <v>158</v>
      </c>
      <c r="B437" s="36" t="s">
        <v>372</v>
      </c>
      <c r="C437" s="36"/>
      <c r="D437" s="37" t="s">
        <v>198</v>
      </c>
      <c r="E437" s="37" t="s">
        <v>1045</v>
      </c>
      <c r="F437" s="38" t="s">
        <v>88</v>
      </c>
      <c r="G437" s="36"/>
      <c r="H437" s="36" t="s">
        <v>545</v>
      </c>
      <c r="I437" s="37" t="s">
        <v>546</v>
      </c>
      <c r="J437" s="36">
        <v>3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8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</row>
    <row r="438" spans="1:72" x14ac:dyDescent="0.65">
      <c r="A438" s="36" t="s">
        <v>158</v>
      </c>
      <c r="B438" s="36" t="s">
        <v>372</v>
      </c>
      <c r="C438" s="36"/>
      <c r="D438" s="37" t="s">
        <v>453</v>
      </c>
      <c r="E438" s="37" t="s">
        <v>1045</v>
      </c>
      <c r="F438" s="38" t="s">
        <v>88</v>
      </c>
      <c r="G438" s="36" t="s">
        <v>226</v>
      </c>
      <c r="H438" s="36" t="s">
        <v>142</v>
      </c>
      <c r="I438" s="37" t="s">
        <v>483</v>
      </c>
      <c r="J438" s="36">
        <v>5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8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</row>
    <row r="439" spans="1:72" x14ac:dyDescent="0.65">
      <c r="A439" s="36" t="s">
        <v>158</v>
      </c>
      <c r="B439" s="36" t="s">
        <v>372</v>
      </c>
      <c r="C439" s="36"/>
      <c r="D439" s="37" t="s">
        <v>453</v>
      </c>
      <c r="E439" s="37" t="s">
        <v>1045</v>
      </c>
      <c r="F439" s="38" t="s">
        <v>88</v>
      </c>
      <c r="G439" s="36"/>
      <c r="H439" s="36" t="s">
        <v>484</v>
      </c>
      <c r="I439" s="37" t="s">
        <v>485</v>
      </c>
      <c r="J439" s="36">
        <v>8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8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</row>
    <row r="440" spans="1:72" x14ac:dyDescent="0.65">
      <c r="A440" s="36" t="s">
        <v>158</v>
      </c>
      <c r="B440" s="36" t="s">
        <v>372</v>
      </c>
      <c r="C440" s="36"/>
      <c r="D440" s="37" t="s">
        <v>453</v>
      </c>
      <c r="E440" s="37" t="s">
        <v>1045</v>
      </c>
      <c r="F440" s="38" t="s">
        <v>88</v>
      </c>
      <c r="G440" s="36"/>
      <c r="H440" s="36" t="s">
        <v>486</v>
      </c>
      <c r="I440" s="37" t="s">
        <v>300</v>
      </c>
      <c r="J440" s="36">
        <v>6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8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</row>
    <row r="441" spans="1:72" x14ac:dyDescent="0.65">
      <c r="A441" s="36" t="s">
        <v>158</v>
      </c>
      <c r="B441" s="36" t="s">
        <v>372</v>
      </c>
      <c r="C441" s="36"/>
      <c r="D441" s="37" t="s">
        <v>750</v>
      </c>
      <c r="E441" s="37" t="s">
        <v>1045</v>
      </c>
      <c r="F441" s="38" t="s">
        <v>88</v>
      </c>
      <c r="G441" s="36"/>
      <c r="H441" s="36" t="s">
        <v>487</v>
      </c>
      <c r="I441" s="37" t="s">
        <v>251</v>
      </c>
      <c r="J441" s="36">
        <v>5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8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</row>
    <row r="442" spans="1:72" x14ac:dyDescent="0.65">
      <c r="A442" s="36" t="s">
        <v>158</v>
      </c>
      <c r="B442" s="36" t="s">
        <v>372</v>
      </c>
      <c r="C442" s="36"/>
      <c r="D442" s="37" t="s">
        <v>152</v>
      </c>
      <c r="E442" s="37" t="s">
        <v>204</v>
      </c>
      <c r="F442" s="38" t="s">
        <v>88</v>
      </c>
      <c r="G442" s="36" t="s">
        <v>225</v>
      </c>
      <c r="H442" s="36" t="s">
        <v>529</v>
      </c>
      <c r="I442" s="37" t="s">
        <v>530</v>
      </c>
      <c r="J442" s="36">
        <v>4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8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</row>
    <row r="443" spans="1:72" x14ac:dyDescent="0.65">
      <c r="A443" s="36" t="s">
        <v>158</v>
      </c>
      <c r="B443" s="36" t="s">
        <v>372</v>
      </c>
      <c r="C443" s="36"/>
      <c r="D443" s="37" t="s">
        <v>737</v>
      </c>
      <c r="E443" s="37" t="s">
        <v>1045</v>
      </c>
      <c r="F443" s="38" t="s">
        <v>88</v>
      </c>
      <c r="G443" s="36"/>
      <c r="H443" s="36"/>
      <c r="I443" s="37" t="s">
        <v>643</v>
      </c>
      <c r="J443" s="36">
        <v>2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8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</row>
    <row r="444" spans="1:72" x14ac:dyDescent="0.65">
      <c r="A444" s="36" t="s">
        <v>158</v>
      </c>
      <c r="B444" s="36" t="s">
        <v>372</v>
      </c>
      <c r="C444" s="36"/>
      <c r="D444" s="37" t="s">
        <v>198</v>
      </c>
      <c r="E444" s="37" t="s">
        <v>204</v>
      </c>
      <c r="F444" s="38" t="s">
        <v>88</v>
      </c>
      <c r="G444" s="36"/>
      <c r="H444" s="36" t="s">
        <v>543</v>
      </c>
      <c r="I444" s="37" t="s">
        <v>396</v>
      </c>
      <c r="J444" s="36">
        <v>2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8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</row>
    <row r="445" spans="1:72" x14ac:dyDescent="0.65">
      <c r="A445" s="36" t="s">
        <v>158</v>
      </c>
      <c r="B445" s="36" t="s">
        <v>372</v>
      </c>
      <c r="C445" s="36"/>
      <c r="D445" s="37" t="s">
        <v>753</v>
      </c>
      <c r="E445" s="37" t="s">
        <v>1045</v>
      </c>
      <c r="F445" s="38" t="s">
        <v>88</v>
      </c>
      <c r="G445" s="36"/>
      <c r="H445" s="36" t="s">
        <v>544</v>
      </c>
      <c r="I445" s="37" t="s">
        <v>754</v>
      </c>
      <c r="J445" s="36">
        <v>7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8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</row>
    <row r="446" spans="1:72" x14ac:dyDescent="0.65">
      <c r="A446" s="36" t="s">
        <v>158</v>
      </c>
      <c r="B446" s="36" t="s">
        <v>372</v>
      </c>
      <c r="C446" s="36"/>
      <c r="D446" s="37" t="s">
        <v>737</v>
      </c>
      <c r="E446" s="37" t="s">
        <v>1045</v>
      </c>
      <c r="F446" s="38" t="s">
        <v>88</v>
      </c>
      <c r="G446" s="36"/>
      <c r="H446" s="36" t="s">
        <v>747</v>
      </c>
      <c r="I446" s="37" t="s">
        <v>411</v>
      </c>
      <c r="J446" s="36">
        <v>2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8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</row>
    <row r="447" spans="1:72" x14ac:dyDescent="0.65">
      <c r="A447" s="36" t="s">
        <v>158</v>
      </c>
      <c r="B447" s="36" t="s">
        <v>372</v>
      </c>
      <c r="C447" s="36"/>
      <c r="D447" s="37" t="s">
        <v>737</v>
      </c>
      <c r="E447" s="37" t="s">
        <v>1045</v>
      </c>
      <c r="F447" s="38" t="s">
        <v>88</v>
      </c>
      <c r="G447" s="36"/>
      <c r="H447" s="36" t="s">
        <v>748</v>
      </c>
      <c r="I447" s="37" t="s">
        <v>749</v>
      </c>
      <c r="J447" s="36">
        <v>7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8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</row>
    <row r="448" spans="1:72" x14ac:dyDescent="0.65">
      <c r="A448" s="36" t="s">
        <v>158</v>
      </c>
      <c r="B448" s="36" t="s">
        <v>372</v>
      </c>
      <c r="C448" s="36"/>
      <c r="D448" s="37" t="s">
        <v>152</v>
      </c>
      <c r="E448" s="37" t="s">
        <v>204</v>
      </c>
      <c r="F448" s="38" t="s">
        <v>88</v>
      </c>
      <c r="G448" s="36" t="s">
        <v>227</v>
      </c>
      <c r="H448" s="36" t="s">
        <v>531</v>
      </c>
      <c r="I448" s="37" t="s">
        <v>311</v>
      </c>
      <c r="J448" s="36">
        <v>1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8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</row>
    <row r="449" spans="1:72" x14ac:dyDescent="0.65">
      <c r="A449" s="36" t="s">
        <v>158</v>
      </c>
      <c r="B449" s="36" t="s">
        <v>372</v>
      </c>
      <c r="C449" s="36"/>
      <c r="D449" s="37" t="s">
        <v>152</v>
      </c>
      <c r="E449" s="37" t="s">
        <v>204</v>
      </c>
      <c r="F449" s="38" t="s">
        <v>88</v>
      </c>
      <c r="G449" s="36"/>
      <c r="H449" s="36" t="s">
        <v>532</v>
      </c>
      <c r="I449" s="37" t="s">
        <v>533</v>
      </c>
      <c r="J449" s="36">
        <v>2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8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</row>
    <row r="450" spans="1:72" x14ac:dyDescent="0.65">
      <c r="A450" s="36" t="s">
        <v>158</v>
      </c>
      <c r="B450" s="36" t="s">
        <v>372</v>
      </c>
      <c r="C450" s="36"/>
      <c r="D450" s="37" t="s">
        <v>152</v>
      </c>
      <c r="E450" s="37" t="s">
        <v>204</v>
      </c>
      <c r="F450" s="38" t="s">
        <v>88</v>
      </c>
      <c r="G450" s="36"/>
      <c r="H450" s="36" t="s">
        <v>534</v>
      </c>
      <c r="I450" s="37" t="s">
        <v>248</v>
      </c>
      <c r="J450" s="36">
        <v>4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8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</row>
    <row r="451" spans="1:72" x14ac:dyDescent="0.65">
      <c r="A451" s="36" t="s">
        <v>158</v>
      </c>
      <c r="B451" s="36" t="s">
        <v>372</v>
      </c>
      <c r="C451" s="36"/>
      <c r="D451" s="37" t="s">
        <v>152</v>
      </c>
      <c r="E451" s="37" t="s">
        <v>204</v>
      </c>
      <c r="F451" s="38" t="s">
        <v>88</v>
      </c>
      <c r="G451" s="36" t="s">
        <v>228</v>
      </c>
      <c r="H451" s="36" t="s">
        <v>535</v>
      </c>
      <c r="I451" s="37" t="s">
        <v>536</v>
      </c>
      <c r="J451" s="36">
        <v>9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8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</row>
    <row r="452" spans="1:72" x14ac:dyDescent="0.65">
      <c r="A452" s="36" t="s">
        <v>158</v>
      </c>
      <c r="B452" s="36" t="s">
        <v>372</v>
      </c>
      <c r="C452" s="36"/>
      <c r="D452" s="37" t="s">
        <v>152</v>
      </c>
      <c r="E452" s="37" t="s">
        <v>204</v>
      </c>
      <c r="F452" s="38" t="s">
        <v>88</v>
      </c>
      <c r="G452" s="36"/>
      <c r="H452" s="36" t="s">
        <v>537</v>
      </c>
      <c r="I452" s="37" t="s">
        <v>713</v>
      </c>
      <c r="J452" s="36">
        <v>6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8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</row>
    <row r="453" spans="1:72" x14ac:dyDescent="0.65">
      <c r="A453" s="36" t="s">
        <v>158</v>
      </c>
      <c r="B453" s="36" t="s">
        <v>372</v>
      </c>
      <c r="C453" s="36"/>
      <c r="D453" s="37" t="s">
        <v>152</v>
      </c>
      <c r="E453" s="37" t="s">
        <v>204</v>
      </c>
      <c r="F453" s="38" t="s">
        <v>88</v>
      </c>
      <c r="G453" s="36"/>
      <c r="H453" s="36" t="s">
        <v>538</v>
      </c>
      <c r="I453" s="37" t="s">
        <v>298</v>
      </c>
      <c r="J453" s="36">
        <v>4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8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</row>
    <row r="454" spans="1:72" x14ac:dyDescent="0.65">
      <c r="A454" s="36" t="s">
        <v>158</v>
      </c>
      <c r="B454" s="36" t="s">
        <v>372</v>
      </c>
      <c r="C454" s="36"/>
      <c r="D454" s="37" t="s">
        <v>152</v>
      </c>
      <c r="E454" s="37" t="s">
        <v>204</v>
      </c>
      <c r="F454" s="38" t="s">
        <v>88</v>
      </c>
      <c r="G454" s="36"/>
      <c r="H454" s="36" t="s">
        <v>539</v>
      </c>
      <c r="I454" s="37" t="s">
        <v>540</v>
      </c>
      <c r="J454" s="36">
        <v>6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8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</row>
    <row r="455" spans="1:72" x14ac:dyDescent="0.65">
      <c r="A455" s="36" t="s">
        <v>158</v>
      </c>
      <c r="B455" s="36" t="s">
        <v>372</v>
      </c>
      <c r="C455" s="36"/>
      <c r="D455" s="37" t="s">
        <v>198</v>
      </c>
      <c r="E455" s="37" t="s">
        <v>204</v>
      </c>
      <c r="F455" s="38" t="s">
        <v>88</v>
      </c>
      <c r="G455" s="36" t="s">
        <v>527</v>
      </c>
      <c r="H455" s="36" t="s">
        <v>757</v>
      </c>
      <c r="I455" s="37" t="s">
        <v>758</v>
      </c>
      <c r="J455" s="36">
        <v>3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8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</row>
    <row r="456" spans="1:72" x14ac:dyDescent="0.65">
      <c r="A456" s="36" t="s">
        <v>158</v>
      </c>
      <c r="B456" s="36" t="s">
        <v>372</v>
      </c>
      <c r="C456" s="36"/>
      <c r="D456" s="37" t="s">
        <v>198</v>
      </c>
      <c r="E456" s="37" t="s">
        <v>1045</v>
      </c>
      <c r="F456" s="38" t="s">
        <v>88</v>
      </c>
      <c r="G456" s="36"/>
      <c r="H456" s="36" t="s">
        <v>527</v>
      </c>
      <c r="I456" s="37" t="s">
        <v>306</v>
      </c>
      <c r="J456" s="36">
        <v>4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8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</row>
    <row r="457" spans="1:72" x14ac:dyDescent="0.65">
      <c r="A457" s="36" t="s">
        <v>158</v>
      </c>
      <c r="B457" s="36" t="s">
        <v>372</v>
      </c>
      <c r="C457" s="36"/>
      <c r="D457" s="37" t="s">
        <v>198</v>
      </c>
      <c r="E457" s="37" t="s">
        <v>1045</v>
      </c>
      <c r="F457" s="38" t="s">
        <v>88</v>
      </c>
      <c r="G457" s="36" t="s">
        <v>528</v>
      </c>
      <c r="H457" s="36" t="s">
        <v>328</v>
      </c>
      <c r="I457" s="37" t="s">
        <v>752</v>
      </c>
      <c r="J457" s="36">
        <v>6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8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</row>
    <row r="458" spans="1:72" x14ac:dyDescent="0.65">
      <c r="A458" s="36" t="s">
        <v>158</v>
      </c>
      <c r="B458" s="36" t="s">
        <v>372</v>
      </c>
      <c r="C458" s="36"/>
      <c r="D458" s="37" t="s">
        <v>198</v>
      </c>
      <c r="E458" s="37" t="s">
        <v>1045</v>
      </c>
      <c r="F458" s="38" t="s">
        <v>88</v>
      </c>
      <c r="G458" s="36"/>
      <c r="H458" s="36" t="s">
        <v>755</v>
      </c>
      <c r="I458" s="37" t="s">
        <v>756</v>
      </c>
      <c r="J458" s="36">
        <v>2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8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</row>
    <row r="459" spans="1:72" x14ac:dyDescent="0.65">
      <c r="A459" s="36" t="s">
        <v>158</v>
      </c>
      <c r="B459" s="36" t="s">
        <v>372</v>
      </c>
      <c r="C459" s="36"/>
      <c r="D459" s="37" t="s">
        <v>152</v>
      </c>
      <c r="E459" s="37" t="s">
        <v>204</v>
      </c>
      <c r="F459" s="38" t="s">
        <v>88</v>
      </c>
      <c r="G459" s="36" t="s">
        <v>229</v>
      </c>
      <c r="H459" s="36" t="s">
        <v>381</v>
      </c>
      <c r="I459" s="37" t="s">
        <v>113</v>
      </c>
      <c r="J459" s="36">
        <v>16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8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</row>
    <row r="460" spans="1:72" x14ac:dyDescent="0.65">
      <c r="A460" s="36" t="s">
        <v>158</v>
      </c>
      <c r="B460" s="36" t="s">
        <v>372</v>
      </c>
      <c r="C460" s="36"/>
      <c r="D460" s="37" t="s">
        <v>152</v>
      </c>
      <c r="E460" s="37" t="s">
        <v>204</v>
      </c>
      <c r="F460" s="38" t="s">
        <v>88</v>
      </c>
      <c r="G460" s="36"/>
      <c r="H460" s="36" t="s">
        <v>229</v>
      </c>
      <c r="I460" s="37" t="s">
        <v>472</v>
      </c>
      <c r="J460" s="36">
        <v>2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8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</row>
    <row r="461" spans="1:72" x14ac:dyDescent="0.65">
      <c r="A461" s="36" t="s">
        <v>158</v>
      </c>
      <c r="B461" s="36" t="s">
        <v>372</v>
      </c>
      <c r="C461" s="36"/>
      <c r="D461" s="37" t="s">
        <v>152</v>
      </c>
      <c r="E461" s="37" t="s">
        <v>204</v>
      </c>
      <c r="F461" s="38" t="s">
        <v>88</v>
      </c>
      <c r="G461" s="36"/>
      <c r="H461" s="36" t="s">
        <v>541</v>
      </c>
      <c r="I461" s="37" t="s">
        <v>300</v>
      </c>
      <c r="J461" s="36">
        <v>6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8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</row>
    <row r="462" spans="1:72" x14ac:dyDescent="0.65">
      <c r="A462" s="36" t="s">
        <v>158</v>
      </c>
      <c r="B462" s="36" t="s">
        <v>372</v>
      </c>
      <c r="C462" s="36"/>
      <c r="D462" s="37" t="s">
        <v>152</v>
      </c>
      <c r="E462" s="37" t="s">
        <v>204</v>
      </c>
      <c r="F462" s="38" t="s">
        <v>88</v>
      </c>
      <c r="G462" s="36"/>
      <c r="H462" s="36" t="s">
        <v>542</v>
      </c>
      <c r="I462" s="37" t="s">
        <v>251</v>
      </c>
      <c r="J462" s="36">
        <v>5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8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</row>
    <row r="463" spans="1:72" x14ac:dyDescent="0.65">
      <c r="A463" s="36" t="s">
        <v>158</v>
      </c>
      <c r="B463" s="36" t="s">
        <v>372</v>
      </c>
      <c r="C463" s="36"/>
      <c r="D463" s="37" t="s">
        <v>737</v>
      </c>
      <c r="E463" s="37" t="s">
        <v>1045</v>
      </c>
      <c r="F463" s="38" t="s">
        <v>88</v>
      </c>
      <c r="G463" s="36" t="s">
        <v>738</v>
      </c>
      <c r="H463" s="36" t="s">
        <v>739</v>
      </c>
      <c r="I463" s="37" t="s">
        <v>533</v>
      </c>
      <c r="J463" s="36">
        <v>2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8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</row>
    <row r="464" spans="1:72" x14ac:dyDescent="0.65">
      <c r="A464" s="36" t="s">
        <v>158</v>
      </c>
      <c r="B464" s="36" t="s">
        <v>372</v>
      </c>
      <c r="C464" s="36"/>
      <c r="D464" s="37" t="s">
        <v>737</v>
      </c>
      <c r="E464" s="37" t="s">
        <v>1045</v>
      </c>
      <c r="F464" s="38" t="s">
        <v>88</v>
      </c>
      <c r="G464" s="36"/>
      <c r="H464" s="36" t="s">
        <v>740</v>
      </c>
      <c r="I464" s="37" t="s">
        <v>741</v>
      </c>
      <c r="J464" s="36">
        <v>2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8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</row>
    <row r="465" spans="1:72" x14ac:dyDescent="0.65">
      <c r="A465" s="36" t="s">
        <v>158</v>
      </c>
      <c r="B465" s="36" t="s">
        <v>372</v>
      </c>
      <c r="C465" s="36"/>
      <c r="D465" s="37" t="s">
        <v>737</v>
      </c>
      <c r="E465" s="37" t="s">
        <v>1045</v>
      </c>
      <c r="F465" s="38" t="s">
        <v>88</v>
      </c>
      <c r="G465" s="36"/>
      <c r="H465" s="36" t="s">
        <v>455</v>
      </c>
      <c r="I465" s="37" t="s">
        <v>322</v>
      </c>
      <c r="J465" s="36">
        <v>1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8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</row>
    <row r="466" spans="1:72" x14ac:dyDescent="0.65">
      <c r="A466" s="36" t="s">
        <v>158</v>
      </c>
      <c r="B466" s="36" t="s">
        <v>372</v>
      </c>
      <c r="C466" s="36"/>
      <c r="D466" s="37" t="s">
        <v>737</v>
      </c>
      <c r="E466" s="37" t="s">
        <v>1045</v>
      </c>
      <c r="F466" s="38" t="s">
        <v>88</v>
      </c>
      <c r="G466" s="36"/>
      <c r="H466" s="36" t="s">
        <v>742</v>
      </c>
      <c r="I466" s="37" t="s">
        <v>347</v>
      </c>
      <c r="J466" s="36">
        <v>1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8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</row>
    <row r="467" spans="1:72" x14ac:dyDescent="0.65">
      <c r="A467" s="36" t="s">
        <v>158</v>
      </c>
      <c r="B467" s="36" t="s">
        <v>372</v>
      </c>
      <c r="C467" s="36"/>
      <c r="D467" s="37" t="s">
        <v>737</v>
      </c>
      <c r="E467" s="37" t="s">
        <v>1045</v>
      </c>
      <c r="F467" s="38" t="s">
        <v>88</v>
      </c>
      <c r="G467" s="36"/>
      <c r="H467" s="36" t="s">
        <v>743</v>
      </c>
      <c r="I467" s="37" t="s">
        <v>744</v>
      </c>
      <c r="J467" s="36">
        <v>4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8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</row>
    <row r="468" spans="1:72" x14ac:dyDescent="0.65">
      <c r="A468" s="36" t="s">
        <v>158</v>
      </c>
      <c r="B468" s="36" t="s">
        <v>372</v>
      </c>
      <c r="C468" s="36"/>
      <c r="D468" s="37" t="s">
        <v>737</v>
      </c>
      <c r="E468" s="37" t="s">
        <v>1045</v>
      </c>
      <c r="F468" s="38" t="s">
        <v>88</v>
      </c>
      <c r="G468" s="36"/>
      <c r="H468" s="36" t="s">
        <v>745</v>
      </c>
      <c r="I468" s="37" t="s">
        <v>411</v>
      </c>
      <c r="J468" s="36">
        <v>2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8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</row>
    <row r="469" spans="1:72" x14ac:dyDescent="0.65">
      <c r="A469" s="36" t="s">
        <v>158</v>
      </c>
      <c r="B469" s="36" t="s">
        <v>372</v>
      </c>
      <c r="C469" s="36"/>
      <c r="D469" s="37" t="s">
        <v>737</v>
      </c>
      <c r="E469" s="37" t="s">
        <v>1045</v>
      </c>
      <c r="F469" s="38" t="s">
        <v>88</v>
      </c>
      <c r="G469" s="36"/>
      <c r="H469" s="36" t="s">
        <v>746</v>
      </c>
      <c r="I469" s="37" t="s">
        <v>242</v>
      </c>
      <c r="J469" s="36">
        <v>1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8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</row>
    <row r="470" spans="1:72" s="17" customFormat="1" x14ac:dyDescent="0.65">
      <c r="A470" s="41"/>
      <c r="B470" s="41" t="s">
        <v>372</v>
      </c>
      <c r="C470" s="41">
        <v>6</v>
      </c>
      <c r="D470" s="42" t="s">
        <v>737</v>
      </c>
      <c r="E470" s="42" t="s">
        <v>1045</v>
      </c>
      <c r="F470" s="41" t="s">
        <v>1087</v>
      </c>
      <c r="G470" s="41">
        <f>COUNTA(G411:G469)</f>
        <v>11</v>
      </c>
      <c r="H470" s="41">
        <f>COUNTA(H411:H469)</f>
        <v>58</v>
      </c>
      <c r="I470" s="42"/>
      <c r="J470" s="41">
        <f t="shared" ref="J470:BT470" si="5">SUM(J411:J469)</f>
        <v>321</v>
      </c>
      <c r="K470" s="41">
        <f t="shared" si="5"/>
        <v>34975</v>
      </c>
      <c r="L470" s="41">
        <f t="shared" si="5"/>
        <v>9294</v>
      </c>
      <c r="M470" s="41">
        <f t="shared" si="5"/>
        <v>0</v>
      </c>
      <c r="N470" s="41">
        <f t="shared" si="5"/>
        <v>0</v>
      </c>
      <c r="O470" s="41">
        <f t="shared" si="5"/>
        <v>1</v>
      </c>
      <c r="P470" s="41">
        <f t="shared" si="5"/>
        <v>0</v>
      </c>
      <c r="Q470" s="41">
        <f t="shared" si="5"/>
        <v>0</v>
      </c>
      <c r="R470" s="41">
        <f t="shared" si="5"/>
        <v>0</v>
      </c>
      <c r="S470" s="41">
        <f t="shared" si="5"/>
        <v>35</v>
      </c>
      <c r="T470" s="41">
        <f t="shared" si="5"/>
        <v>0</v>
      </c>
      <c r="U470" s="41">
        <f t="shared" si="5"/>
        <v>0</v>
      </c>
      <c r="V470" s="41">
        <f t="shared" si="5"/>
        <v>0</v>
      </c>
      <c r="W470" s="41">
        <f t="shared" si="5"/>
        <v>0</v>
      </c>
      <c r="X470" s="41">
        <f t="shared" si="5"/>
        <v>0</v>
      </c>
      <c r="Y470" s="41">
        <f t="shared" si="5"/>
        <v>0</v>
      </c>
      <c r="Z470" s="41">
        <f t="shared" si="5"/>
        <v>0</v>
      </c>
      <c r="AA470" s="41">
        <f t="shared" si="5"/>
        <v>0</v>
      </c>
      <c r="AB470" s="41">
        <f t="shared" si="5"/>
        <v>0</v>
      </c>
      <c r="AC470" s="41">
        <f t="shared" si="5"/>
        <v>0</v>
      </c>
      <c r="AD470" s="41">
        <f t="shared" si="5"/>
        <v>30</v>
      </c>
      <c r="AE470" s="41">
        <f t="shared" si="5"/>
        <v>0</v>
      </c>
      <c r="AF470" s="41">
        <f t="shared" si="5"/>
        <v>2360</v>
      </c>
      <c r="AG470" s="41">
        <f t="shared" si="5"/>
        <v>550</v>
      </c>
      <c r="AH470" s="41">
        <f t="shared" si="5"/>
        <v>2910</v>
      </c>
      <c r="AI470" s="41">
        <f t="shared" si="5"/>
        <v>157</v>
      </c>
      <c r="AJ470" s="41">
        <f t="shared" si="5"/>
        <v>14</v>
      </c>
      <c r="AK470" s="41">
        <f t="shared" si="5"/>
        <v>0</v>
      </c>
      <c r="AL470" s="41">
        <f t="shared" si="5"/>
        <v>2</v>
      </c>
      <c r="AM470" s="41">
        <f t="shared" si="5"/>
        <v>0</v>
      </c>
      <c r="AN470" s="41">
        <f t="shared" si="5"/>
        <v>1</v>
      </c>
      <c r="AO470" s="41">
        <f t="shared" si="5"/>
        <v>0</v>
      </c>
      <c r="AP470" s="41">
        <f t="shared" si="5"/>
        <v>0</v>
      </c>
      <c r="AQ470" s="41">
        <f t="shared" si="5"/>
        <v>4</v>
      </c>
      <c r="AR470" s="41">
        <f t="shared" si="5"/>
        <v>0</v>
      </c>
      <c r="AS470" s="41">
        <f t="shared" si="5"/>
        <v>0</v>
      </c>
      <c r="AT470" s="41">
        <f t="shared" si="5"/>
        <v>9</v>
      </c>
      <c r="AU470" s="41">
        <f t="shared" si="5"/>
        <v>53300000</v>
      </c>
      <c r="AV470" s="41">
        <f t="shared" si="5"/>
        <v>0</v>
      </c>
      <c r="AW470" s="41">
        <f t="shared" si="5"/>
        <v>10</v>
      </c>
      <c r="AX470" s="41">
        <f t="shared" si="5"/>
        <v>10</v>
      </c>
      <c r="AY470" s="41">
        <f t="shared" si="5"/>
        <v>0</v>
      </c>
      <c r="AZ470" s="41">
        <f t="shared" si="5"/>
        <v>0</v>
      </c>
      <c r="BA470" s="41">
        <f t="shared" si="5"/>
        <v>0</v>
      </c>
      <c r="BB470" s="41">
        <f t="shared" si="5"/>
        <v>0</v>
      </c>
      <c r="BC470" s="41">
        <f t="shared" si="5"/>
        <v>0</v>
      </c>
      <c r="BD470" s="41">
        <f t="shared" si="5"/>
        <v>0</v>
      </c>
      <c r="BE470" s="41">
        <f t="shared" si="5"/>
        <v>3</v>
      </c>
      <c r="BF470" s="41">
        <f t="shared" si="5"/>
        <v>0</v>
      </c>
      <c r="BG470" s="41">
        <f t="shared" si="5"/>
        <v>0</v>
      </c>
      <c r="BH470" s="41">
        <f t="shared" si="5"/>
        <v>0</v>
      </c>
      <c r="BI470" s="41">
        <f t="shared" si="5"/>
        <v>0</v>
      </c>
      <c r="BJ470" s="41">
        <f t="shared" si="5"/>
        <v>0</v>
      </c>
      <c r="BK470" s="41">
        <f t="shared" si="5"/>
        <v>0</v>
      </c>
      <c r="BL470" s="41">
        <f t="shared" si="5"/>
        <v>0</v>
      </c>
      <c r="BM470" s="41">
        <f t="shared" si="5"/>
        <v>0</v>
      </c>
      <c r="BN470" s="41">
        <f t="shared" si="5"/>
        <v>0</v>
      </c>
      <c r="BO470" s="41">
        <f t="shared" si="5"/>
        <v>0</v>
      </c>
      <c r="BP470" s="41">
        <f t="shared" si="5"/>
        <v>0</v>
      </c>
      <c r="BQ470" s="41">
        <f t="shared" si="5"/>
        <v>0</v>
      </c>
      <c r="BR470" s="41">
        <f t="shared" si="5"/>
        <v>0</v>
      </c>
      <c r="BS470" s="41">
        <f t="shared" si="5"/>
        <v>0</v>
      </c>
      <c r="BT470" s="41">
        <f t="shared" si="5"/>
        <v>0</v>
      </c>
    </row>
    <row r="471" spans="1:72" x14ac:dyDescent="0.65">
      <c r="A471" s="36" t="s">
        <v>202</v>
      </c>
      <c r="B471" s="36" t="s">
        <v>372</v>
      </c>
      <c r="C471" s="36">
        <v>7</v>
      </c>
      <c r="D471" s="37" t="s">
        <v>547</v>
      </c>
      <c r="E471" s="37" t="s">
        <v>1093</v>
      </c>
      <c r="F471" s="38" t="s">
        <v>89</v>
      </c>
      <c r="G471" s="36" t="s">
        <v>203</v>
      </c>
      <c r="H471" s="36" t="s">
        <v>1018</v>
      </c>
      <c r="I471" s="37" t="s">
        <v>533</v>
      </c>
      <c r="J471" s="36">
        <v>2</v>
      </c>
      <c r="K471" s="36">
        <v>37</v>
      </c>
      <c r="L471" s="36">
        <v>69</v>
      </c>
      <c r="M471" s="36">
        <v>14</v>
      </c>
      <c r="N471" s="36">
        <v>4</v>
      </c>
      <c r="O471" s="36"/>
      <c r="P471" s="36"/>
      <c r="Q471" s="36"/>
      <c r="R471" s="36"/>
      <c r="S471" s="36">
        <v>6</v>
      </c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8"/>
      <c r="AI471" s="36"/>
      <c r="AJ471" s="36"/>
      <c r="AK471" s="36"/>
      <c r="AL471" s="36"/>
      <c r="AM471" s="36"/>
      <c r="AN471" s="36"/>
      <c r="AO471" s="36"/>
      <c r="AP471" s="36"/>
      <c r="AQ471" s="36">
        <v>1</v>
      </c>
      <c r="AR471" s="36"/>
      <c r="AS471" s="36"/>
      <c r="AT471" s="36"/>
      <c r="AU471" s="36"/>
      <c r="AV471" s="36"/>
      <c r="AW471" s="36">
        <v>7</v>
      </c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</row>
    <row r="472" spans="1:72" x14ac:dyDescent="0.65">
      <c r="A472" s="36" t="s">
        <v>202</v>
      </c>
      <c r="B472" s="70" t="s">
        <v>92</v>
      </c>
      <c r="C472" s="36"/>
      <c r="D472" s="37" t="s">
        <v>152</v>
      </c>
      <c r="E472" s="37" t="s">
        <v>773</v>
      </c>
      <c r="F472" s="38" t="s">
        <v>89</v>
      </c>
      <c r="G472" s="36"/>
      <c r="H472" s="36" t="s">
        <v>508</v>
      </c>
      <c r="I472" s="37" t="s">
        <v>308</v>
      </c>
      <c r="J472" s="36">
        <v>1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8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</row>
    <row r="473" spans="1:72" x14ac:dyDescent="0.65">
      <c r="A473" s="36" t="s">
        <v>202</v>
      </c>
      <c r="B473" s="36" t="s">
        <v>372</v>
      </c>
      <c r="C473" s="36"/>
      <c r="D473" s="37" t="s">
        <v>1049</v>
      </c>
      <c r="E473" s="37" t="s">
        <v>1093</v>
      </c>
      <c r="F473" s="38" t="s">
        <v>89</v>
      </c>
      <c r="G473" s="36"/>
      <c r="H473" s="36" t="s">
        <v>1019</v>
      </c>
      <c r="I473" s="37" t="s">
        <v>1050</v>
      </c>
      <c r="J473" s="36">
        <v>4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8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</row>
    <row r="474" spans="1:72" x14ac:dyDescent="0.65">
      <c r="A474" s="36" t="s">
        <v>202</v>
      </c>
      <c r="B474" s="36" t="s">
        <v>372</v>
      </c>
      <c r="C474" s="36"/>
      <c r="D474" s="37" t="s">
        <v>1049</v>
      </c>
      <c r="E474" s="37" t="s">
        <v>1093</v>
      </c>
      <c r="F474" s="38" t="s">
        <v>89</v>
      </c>
      <c r="G474" s="36"/>
      <c r="H474" s="36" t="s">
        <v>510</v>
      </c>
      <c r="I474" s="37" t="s">
        <v>1051</v>
      </c>
      <c r="J474" s="36">
        <v>3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8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</row>
    <row r="475" spans="1:72" x14ac:dyDescent="0.65">
      <c r="A475" s="36" t="s">
        <v>202</v>
      </c>
      <c r="B475" s="36" t="s">
        <v>372</v>
      </c>
      <c r="C475" s="36"/>
      <c r="D475" s="37" t="s">
        <v>547</v>
      </c>
      <c r="E475" s="37" t="s">
        <v>1093</v>
      </c>
      <c r="F475" s="38" t="s">
        <v>89</v>
      </c>
      <c r="G475" s="36"/>
      <c r="H475" s="36" t="s">
        <v>509</v>
      </c>
      <c r="I475" s="37" t="s">
        <v>242</v>
      </c>
      <c r="J475" s="36">
        <v>1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8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</row>
    <row r="476" spans="1:72" x14ac:dyDescent="0.65">
      <c r="A476" s="36" t="s">
        <v>202</v>
      </c>
      <c r="B476" s="36" t="s">
        <v>372</v>
      </c>
      <c r="C476" s="36"/>
      <c r="D476" s="37" t="s">
        <v>1049</v>
      </c>
      <c r="E476" s="37" t="s">
        <v>1093</v>
      </c>
      <c r="F476" s="38" t="s">
        <v>89</v>
      </c>
      <c r="G476" s="36"/>
      <c r="H476" s="36" t="s">
        <v>1052</v>
      </c>
      <c r="I476" s="37" t="s">
        <v>1053</v>
      </c>
      <c r="J476" s="36">
        <v>4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8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</row>
    <row r="477" spans="1:72" x14ac:dyDescent="0.65">
      <c r="A477" s="36" t="s">
        <v>202</v>
      </c>
      <c r="B477" s="36" t="s">
        <v>372</v>
      </c>
      <c r="C477" s="36"/>
      <c r="D477" s="37" t="s">
        <v>547</v>
      </c>
      <c r="E477" s="37" t="s">
        <v>1093</v>
      </c>
      <c r="F477" s="38" t="s">
        <v>89</v>
      </c>
      <c r="G477" s="36"/>
      <c r="H477" s="36" t="s">
        <v>1030</v>
      </c>
      <c r="I477" s="37" t="s">
        <v>242</v>
      </c>
      <c r="J477" s="36">
        <v>1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8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</row>
    <row r="478" spans="1:72" x14ac:dyDescent="0.65">
      <c r="A478" s="36" t="s">
        <v>202</v>
      </c>
      <c r="B478" s="36" t="s">
        <v>372</v>
      </c>
      <c r="C478" s="36"/>
      <c r="D478" s="37" t="s">
        <v>547</v>
      </c>
      <c r="E478" s="37" t="s">
        <v>1093</v>
      </c>
      <c r="F478" s="38" t="s">
        <v>89</v>
      </c>
      <c r="G478" s="36"/>
      <c r="H478" s="36" t="s">
        <v>1031</v>
      </c>
      <c r="I478" s="37" t="s">
        <v>322</v>
      </c>
      <c r="J478" s="36">
        <v>1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8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</row>
    <row r="479" spans="1:72" x14ac:dyDescent="0.65">
      <c r="A479" s="36" t="s">
        <v>202</v>
      </c>
      <c r="B479" s="36" t="s">
        <v>372</v>
      </c>
      <c r="C479" s="36"/>
      <c r="D479" s="37" t="s">
        <v>547</v>
      </c>
      <c r="E479" s="37" t="s">
        <v>1093</v>
      </c>
      <c r="F479" s="38" t="s">
        <v>89</v>
      </c>
      <c r="G479" s="36"/>
      <c r="H479" s="36" t="s">
        <v>1032</v>
      </c>
      <c r="I479" s="37" t="s">
        <v>134</v>
      </c>
      <c r="J479" s="36">
        <v>7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8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</row>
    <row r="480" spans="1:72" x14ac:dyDescent="0.65">
      <c r="A480" s="36" t="s">
        <v>202</v>
      </c>
      <c r="B480" s="36" t="s">
        <v>372</v>
      </c>
      <c r="C480" s="36"/>
      <c r="D480" s="37" t="s">
        <v>892</v>
      </c>
      <c r="E480" s="37" t="s">
        <v>1093</v>
      </c>
      <c r="F480" s="38" t="s">
        <v>89</v>
      </c>
      <c r="G480" s="36" t="s">
        <v>1020</v>
      </c>
      <c r="H480" s="36" t="s">
        <v>1021</v>
      </c>
      <c r="I480" s="37" t="s">
        <v>873</v>
      </c>
      <c r="J480" s="36">
        <v>3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8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</row>
    <row r="481" spans="1:72" x14ac:dyDescent="0.65">
      <c r="A481" s="36" t="s">
        <v>202</v>
      </c>
      <c r="B481" s="36" t="s">
        <v>372</v>
      </c>
      <c r="C481" s="36"/>
      <c r="D481" s="37" t="s">
        <v>892</v>
      </c>
      <c r="E481" s="37" t="s">
        <v>1093</v>
      </c>
      <c r="F481" s="38" t="s">
        <v>89</v>
      </c>
      <c r="G481" s="36"/>
      <c r="H481" s="36" t="s">
        <v>1022</v>
      </c>
      <c r="I481" s="37" t="s">
        <v>533</v>
      </c>
      <c r="J481" s="36">
        <v>2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8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</row>
    <row r="482" spans="1:72" x14ac:dyDescent="0.65">
      <c r="A482" s="36" t="s">
        <v>202</v>
      </c>
      <c r="B482" s="36" t="s">
        <v>372</v>
      </c>
      <c r="C482" s="36"/>
      <c r="D482" s="37" t="s">
        <v>892</v>
      </c>
      <c r="E482" s="37" t="s">
        <v>1093</v>
      </c>
      <c r="F482" s="38" t="s">
        <v>89</v>
      </c>
      <c r="G482" s="36"/>
      <c r="H482" s="36" t="s">
        <v>1023</v>
      </c>
      <c r="I482" s="37" t="s">
        <v>308</v>
      </c>
      <c r="J482" s="36">
        <v>1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8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</row>
    <row r="483" spans="1:72" x14ac:dyDescent="0.65">
      <c r="A483" s="36" t="s">
        <v>202</v>
      </c>
      <c r="B483" s="36" t="s">
        <v>372</v>
      </c>
      <c r="C483" s="36"/>
      <c r="D483" s="37" t="s">
        <v>892</v>
      </c>
      <c r="E483" s="37" t="s">
        <v>1093</v>
      </c>
      <c r="F483" s="38" t="s">
        <v>89</v>
      </c>
      <c r="G483" s="36" t="s">
        <v>1024</v>
      </c>
      <c r="H483" s="36" t="s">
        <v>1025</v>
      </c>
      <c r="I483" s="37" t="s">
        <v>772</v>
      </c>
      <c r="J483" s="36">
        <v>1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8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</row>
    <row r="484" spans="1:72" x14ac:dyDescent="0.65">
      <c r="A484" s="36" t="s">
        <v>202</v>
      </c>
      <c r="B484" s="36" t="s">
        <v>372</v>
      </c>
      <c r="C484" s="36"/>
      <c r="D484" s="37" t="s">
        <v>892</v>
      </c>
      <c r="E484" s="37" t="s">
        <v>1093</v>
      </c>
      <c r="F484" s="38" t="s">
        <v>89</v>
      </c>
      <c r="G484" s="36"/>
      <c r="H484" s="36" t="s">
        <v>1026</v>
      </c>
      <c r="I484" s="37" t="s">
        <v>643</v>
      </c>
      <c r="J484" s="36">
        <v>2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8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</row>
    <row r="485" spans="1:72" x14ac:dyDescent="0.65">
      <c r="A485" s="36" t="s">
        <v>202</v>
      </c>
      <c r="B485" s="36" t="s">
        <v>372</v>
      </c>
      <c r="C485" s="36"/>
      <c r="D485" s="37" t="s">
        <v>892</v>
      </c>
      <c r="E485" s="37" t="s">
        <v>1093</v>
      </c>
      <c r="F485" s="38" t="s">
        <v>89</v>
      </c>
      <c r="G485" s="36"/>
      <c r="H485" s="36" t="s">
        <v>1027</v>
      </c>
      <c r="I485" s="37" t="s">
        <v>304</v>
      </c>
      <c r="J485" s="36">
        <v>2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8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</row>
    <row r="486" spans="1:72" x14ac:dyDescent="0.65">
      <c r="A486" s="36" t="s">
        <v>202</v>
      </c>
      <c r="B486" s="36" t="s">
        <v>372</v>
      </c>
      <c r="C486" s="36"/>
      <c r="D486" s="37" t="s">
        <v>892</v>
      </c>
      <c r="E486" s="37" t="s">
        <v>1093</v>
      </c>
      <c r="F486" s="38" t="s">
        <v>89</v>
      </c>
      <c r="G486" s="36"/>
      <c r="H486" s="36" t="s">
        <v>1028</v>
      </c>
      <c r="I486" s="37" t="s">
        <v>876</v>
      </c>
      <c r="J486" s="36">
        <v>2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8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</row>
    <row r="487" spans="1:72" x14ac:dyDescent="0.65">
      <c r="A487" s="36" t="s">
        <v>202</v>
      </c>
      <c r="B487" s="36" t="s">
        <v>372</v>
      </c>
      <c r="C487" s="36"/>
      <c r="D487" s="37" t="s">
        <v>892</v>
      </c>
      <c r="E487" s="37" t="s">
        <v>1093</v>
      </c>
      <c r="F487" s="38" t="s">
        <v>89</v>
      </c>
      <c r="G487" s="36"/>
      <c r="H487" s="36" t="s">
        <v>1029</v>
      </c>
      <c r="I487" s="37" t="s">
        <v>957</v>
      </c>
      <c r="J487" s="36">
        <v>3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8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</row>
    <row r="488" spans="1:72" x14ac:dyDescent="0.65">
      <c r="A488" s="36" t="s">
        <v>202</v>
      </c>
      <c r="B488" s="36" t="s">
        <v>372</v>
      </c>
      <c r="C488" s="36"/>
      <c r="D488" s="37" t="s">
        <v>547</v>
      </c>
      <c r="E488" s="37" t="s">
        <v>1093</v>
      </c>
      <c r="F488" s="38" t="s">
        <v>89</v>
      </c>
      <c r="G488" s="36" t="s">
        <v>548</v>
      </c>
      <c r="H488" s="36" t="s">
        <v>548</v>
      </c>
      <c r="I488" s="37" t="s">
        <v>322</v>
      </c>
      <c r="J488" s="36">
        <v>1</v>
      </c>
      <c r="K488" s="36">
        <v>22</v>
      </c>
      <c r="L488" s="36">
        <v>3</v>
      </c>
      <c r="M488" s="36"/>
      <c r="N488" s="36"/>
      <c r="O488" s="36">
        <v>2</v>
      </c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8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>
        <v>2</v>
      </c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</row>
    <row r="489" spans="1:72" x14ac:dyDescent="0.65">
      <c r="A489" s="36" t="s">
        <v>202</v>
      </c>
      <c r="B489" s="36" t="s">
        <v>372</v>
      </c>
      <c r="C489" s="36"/>
      <c r="D489" s="37" t="s">
        <v>547</v>
      </c>
      <c r="E489" s="37" t="s">
        <v>1093</v>
      </c>
      <c r="F489" s="38" t="s">
        <v>89</v>
      </c>
      <c r="G489" s="36"/>
      <c r="H489" s="36" t="s">
        <v>549</v>
      </c>
      <c r="I489" s="37" t="s">
        <v>307</v>
      </c>
      <c r="J489" s="36">
        <v>1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8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</row>
    <row r="490" spans="1:72" s="17" customFormat="1" x14ac:dyDescent="0.65">
      <c r="A490" s="41"/>
      <c r="B490" s="41" t="s">
        <v>372</v>
      </c>
      <c r="C490" s="41">
        <v>7</v>
      </c>
      <c r="D490" s="42" t="s">
        <v>547</v>
      </c>
      <c r="E490" s="42" t="s">
        <v>1093</v>
      </c>
      <c r="F490" s="41" t="s">
        <v>1086</v>
      </c>
      <c r="G490" s="41">
        <f>COUNTA(G471:G489)</f>
        <v>4</v>
      </c>
      <c r="H490" s="41">
        <f>COUNTA(H471:H489)</f>
        <v>19</v>
      </c>
      <c r="I490" s="42"/>
      <c r="J490" s="41">
        <f t="shared" ref="J490:AO490" si="6">SUM(J471:J489)</f>
        <v>42</v>
      </c>
      <c r="K490" s="41">
        <f t="shared" si="6"/>
        <v>59</v>
      </c>
      <c r="L490" s="41">
        <f t="shared" si="6"/>
        <v>72</v>
      </c>
      <c r="M490" s="41">
        <f t="shared" si="6"/>
        <v>14</v>
      </c>
      <c r="N490" s="41">
        <f t="shared" si="6"/>
        <v>4</v>
      </c>
      <c r="O490" s="41">
        <f t="shared" si="6"/>
        <v>2</v>
      </c>
      <c r="P490" s="41">
        <f t="shared" si="6"/>
        <v>0</v>
      </c>
      <c r="Q490" s="41">
        <f t="shared" si="6"/>
        <v>0</v>
      </c>
      <c r="R490" s="41">
        <f t="shared" si="6"/>
        <v>0</v>
      </c>
      <c r="S490" s="41">
        <f t="shared" si="6"/>
        <v>6</v>
      </c>
      <c r="T490" s="41">
        <f t="shared" si="6"/>
        <v>0</v>
      </c>
      <c r="U490" s="41">
        <f t="shared" si="6"/>
        <v>0</v>
      </c>
      <c r="V490" s="41">
        <f t="shared" si="6"/>
        <v>0</v>
      </c>
      <c r="W490" s="41">
        <f t="shared" si="6"/>
        <v>0</v>
      </c>
      <c r="X490" s="41">
        <f t="shared" si="6"/>
        <v>0</v>
      </c>
      <c r="Y490" s="41">
        <f t="shared" si="6"/>
        <v>0</v>
      </c>
      <c r="Z490" s="41">
        <f t="shared" si="6"/>
        <v>0</v>
      </c>
      <c r="AA490" s="41">
        <f t="shared" si="6"/>
        <v>0</v>
      </c>
      <c r="AB490" s="41">
        <f t="shared" si="6"/>
        <v>0</v>
      </c>
      <c r="AC490" s="41">
        <f t="shared" si="6"/>
        <v>0</v>
      </c>
      <c r="AD490" s="41">
        <f t="shared" si="6"/>
        <v>0</v>
      </c>
      <c r="AE490" s="41">
        <f t="shared" si="6"/>
        <v>0</v>
      </c>
      <c r="AF490" s="41">
        <f t="shared" si="6"/>
        <v>0</v>
      </c>
      <c r="AG490" s="41">
        <f t="shared" si="6"/>
        <v>0</v>
      </c>
      <c r="AH490" s="41">
        <f t="shared" si="6"/>
        <v>0</v>
      </c>
      <c r="AI490" s="41">
        <f t="shared" si="6"/>
        <v>0</v>
      </c>
      <c r="AJ490" s="41">
        <f t="shared" si="6"/>
        <v>0</v>
      </c>
      <c r="AK490" s="41">
        <f t="shared" si="6"/>
        <v>0</v>
      </c>
      <c r="AL490" s="41">
        <f t="shared" si="6"/>
        <v>0</v>
      </c>
      <c r="AM490" s="41">
        <f t="shared" si="6"/>
        <v>0</v>
      </c>
      <c r="AN490" s="41">
        <f t="shared" si="6"/>
        <v>0</v>
      </c>
      <c r="AO490" s="41">
        <f t="shared" si="6"/>
        <v>0</v>
      </c>
      <c r="AP490" s="41">
        <f t="shared" ref="AP490:BT490" si="7">SUM(AP471:AP489)</f>
        <v>0</v>
      </c>
      <c r="AQ490" s="41">
        <f t="shared" si="7"/>
        <v>1</v>
      </c>
      <c r="AR490" s="41">
        <f t="shared" si="7"/>
        <v>0</v>
      </c>
      <c r="AS490" s="41">
        <f t="shared" si="7"/>
        <v>0</v>
      </c>
      <c r="AT490" s="41">
        <f t="shared" si="7"/>
        <v>0</v>
      </c>
      <c r="AU490" s="41">
        <f t="shared" si="7"/>
        <v>0</v>
      </c>
      <c r="AV490" s="41">
        <f t="shared" si="7"/>
        <v>0</v>
      </c>
      <c r="AW490" s="41">
        <f t="shared" si="7"/>
        <v>7</v>
      </c>
      <c r="AX490" s="41">
        <f t="shared" si="7"/>
        <v>0</v>
      </c>
      <c r="AY490" s="41">
        <f t="shared" si="7"/>
        <v>2</v>
      </c>
      <c r="AZ490" s="41">
        <f t="shared" si="7"/>
        <v>0</v>
      </c>
      <c r="BA490" s="41">
        <f t="shared" si="7"/>
        <v>0</v>
      </c>
      <c r="BB490" s="41">
        <f t="shared" si="7"/>
        <v>0</v>
      </c>
      <c r="BC490" s="41">
        <f t="shared" si="7"/>
        <v>0</v>
      </c>
      <c r="BD490" s="41">
        <f t="shared" si="7"/>
        <v>0</v>
      </c>
      <c r="BE490" s="41">
        <f t="shared" si="7"/>
        <v>0</v>
      </c>
      <c r="BF490" s="41">
        <f t="shared" si="7"/>
        <v>0</v>
      </c>
      <c r="BG490" s="41">
        <f t="shared" si="7"/>
        <v>0</v>
      </c>
      <c r="BH490" s="41">
        <f t="shared" si="7"/>
        <v>0</v>
      </c>
      <c r="BI490" s="41">
        <f t="shared" si="7"/>
        <v>0</v>
      </c>
      <c r="BJ490" s="41">
        <f t="shared" si="7"/>
        <v>0</v>
      </c>
      <c r="BK490" s="41">
        <f t="shared" si="7"/>
        <v>0</v>
      </c>
      <c r="BL490" s="41">
        <f t="shared" si="7"/>
        <v>0</v>
      </c>
      <c r="BM490" s="41">
        <f t="shared" si="7"/>
        <v>0</v>
      </c>
      <c r="BN490" s="41">
        <f t="shared" si="7"/>
        <v>0</v>
      </c>
      <c r="BO490" s="41">
        <f t="shared" si="7"/>
        <v>0</v>
      </c>
      <c r="BP490" s="41">
        <f t="shared" si="7"/>
        <v>0</v>
      </c>
      <c r="BQ490" s="41">
        <f t="shared" si="7"/>
        <v>0</v>
      </c>
      <c r="BR490" s="41">
        <f t="shared" si="7"/>
        <v>0</v>
      </c>
      <c r="BS490" s="41">
        <f t="shared" si="7"/>
        <v>0</v>
      </c>
      <c r="BT490" s="41">
        <f t="shared" si="7"/>
        <v>0</v>
      </c>
    </row>
    <row r="491" spans="1:72" x14ac:dyDescent="0.65">
      <c r="A491" s="36" t="s">
        <v>183</v>
      </c>
      <c r="B491" s="36" t="s">
        <v>372</v>
      </c>
      <c r="C491" s="36">
        <v>8</v>
      </c>
      <c r="D491" s="37" t="s">
        <v>152</v>
      </c>
      <c r="E491" s="37" t="s">
        <v>773</v>
      </c>
      <c r="F491" s="38" t="s">
        <v>194</v>
      </c>
      <c r="G491" s="36" t="s">
        <v>195</v>
      </c>
      <c r="H491" s="36" t="s">
        <v>948</v>
      </c>
      <c r="I491" s="37" t="s">
        <v>949</v>
      </c>
      <c r="J491" s="36">
        <v>3</v>
      </c>
      <c r="K491" s="36">
        <v>800</v>
      </c>
      <c r="L491" s="36">
        <v>300</v>
      </c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8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</row>
    <row r="492" spans="1:72" x14ac:dyDescent="0.65">
      <c r="A492" s="36" t="s">
        <v>183</v>
      </c>
      <c r="B492" s="36" t="s">
        <v>372</v>
      </c>
      <c r="C492" s="36"/>
      <c r="D492" s="37" t="s">
        <v>152</v>
      </c>
      <c r="E492" s="37" t="s">
        <v>773</v>
      </c>
      <c r="F492" s="38" t="s">
        <v>194</v>
      </c>
      <c r="G492" s="36"/>
      <c r="H492" s="36" t="s">
        <v>950</v>
      </c>
      <c r="I492" s="37" t="s">
        <v>951</v>
      </c>
      <c r="J492" s="36">
        <v>5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8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</row>
    <row r="493" spans="1:72" x14ac:dyDescent="0.65">
      <c r="A493" s="36" t="s">
        <v>183</v>
      </c>
      <c r="B493" s="36" t="s">
        <v>372</v>
      </c>
      <c r="C493" s="36"/>
      <c r="D493" s="37" t="s">
        <v>152</v>
      </c>
      <c r="E493" s="37" t="s">
        <v>773</v>
      </c>
      <c r="F493" s="38" t="s">
        <v>194</v>
      </c>
      <c r="G493" s="36" t="s">
        <v>196</v>
      </c>
      <c r="H493" s="36" t="s">
        <v>196</v>
      </c>
      <c r="I493" s="37" t="s">
        <v>945</v>
      </c>
      <c r="J493" s="36">
        <v>2</v>
      </c>
      <c r="K493" s="36">
        <v>1890</v>
      </c>
      <c r="L493" s="36">
        <v>378</v>
      </c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8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</row>
    <row r="494" spans="1:72" x14ac:dyDescent="0.65">
      <c r="A494" s="36" t="s">
        <v>183</v>
      </c>
      <c r="B494" s="36" t="s">
        <v>372</v>
      </c>
      <c r="C494" s="36"/>
      <c r="D494" s="37" t="s">
        <v>152</v>
      </c>
      <c r="E494" s="37" t="s">
        <v>773</v>
      </c>
      <c r="F494" s="38" t="s">
        <v>194</v>
      </c>
      <c r="G494" s="36"/>
      <c r="H494" s="36" t="s">
        <v>571</v>
      </c>
      <c r="I494" s="37" t="s">
        <v>242</v>
      </c>
      <c r="J494" s="36">
        <v>1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8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</row>
    <row r="495" spans="1:72" x14ac:dyDescent="0.65">
      <c r="A495" s="36" t="s">
        <v>183</v>
      </c>
      <c r="B495" s="36" t="s">
        <v>372</v>
      </c>
      <c r="C495" s="36"/>
      <c r="D495" s="37" t="s">
        <v>152</v>
      </c>
      <c r="E495" s="37" t="s">
        <v>773</v>
      </c>
      <c r="F495" s="38" t="s">
        <v>194</v>
      </c>
      <c r="G495" s="36"/>
      <c r="H495" s="36" t="s">
        <v>946</v>
      </c>
      <c r="I495" s="37" t="s">
        <v>947</v>
      </c>
      <c r="J495" s="36">
        <v>4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8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</row>
    <row r="496" spans="1:72" s="17" customFormat="1" x14ac:dyDescent="0.65">
      <c r="A496" s="41"/>
      <c r="B496" s="41" t="s">
        <v>372</v>
      </c>
      <c r="C496" s="41">
        <v>8</v>
      </c>
      <c r="D496" s="42" t="s">
        <v>152</v>
      </c>
      <c r="E496" s="42" t="s">
        <v>773</v>
      </c>
      <c r="F496" s="41" t="s">
        <v>1085</v>
      </c>
      <c r="G496" s="41">
        <f>COUNTA(G491:G495)</f>
        <v>2</v>
      </c>
      <c r="H496" s="41">
        <f>COUNTA(H491:H495)</f>
        <v>5</v>
      </c>
      <c r="I496" s="42"/>
      <c r="J496" s="41">
        <f>SUM(J491:J495)</f>
        <v>15</v>
      </c>
      <c r="K496" s="41">
        <f t="shared" ref="K496:BT496" si="8">SUM(K491:K495)</f>
        <v>2690</v>
      </c>
      <c r="L496" s="41">
        <f t="shared" si="8"/>
        <v>678</v>
      </c>
      <c r="M496" s="41">
        <f t="shared" si="8"/>
        <v>0</v>
      </c>
      <c r="N496" s="41">
        <f t="shared" si="8"/>
        <v>0</v>
      </c>
      <c r="O496" s="41">
        <f t="shared" si="8"/>
        <v>0</v>
      </c>
      <c r="P496" s="41">
        <f t="shared" si="8"/>
        <v>0</v>
      </c>
      <c r="Q496" s="41">
        <f t="shared" si="8"/>
        <v>0</v>
      </c>
      <c r="R496" s="41">
        <f t="shared" si="8"/>
        <v>0</v>
      </c>
      <c r="S496" s="41">
        <f t="shared" si="8"/>
        <v>0</v>
      </c>
      <c r="T496" s="41">
        <f t="shared" si="8"/>
        <v>0</v>
      </c>
      <c r="U496" s="41">
        <f t="shared" si="8"/>
        <v>0</v>
      </c>
      <c r="V496" s="41">
        <f t="shared" si="8"/>
        <v>0</v>
      </c>
      <c r="W496" s="41">
        <f t="shared" si="8"/>
        <v>0</v>
      </c>
      <c r="X496" s="41">
        <f t="shared" si="8"/>
        <v>0</v>
      </c>
      <c r="Y496" s="41">
        <f t="shared" si="8"/>
        <v>0</v>
      </c>
      <c r="Z496" s="41">
        <f t="shared" si="8"/>
        <v>0</v>
      </c>
      <c r="AA496" s="41">
        <f t="shared" si="8"/>
        <v>0</v>
      </c>
      <c r="AB496" s="41">
        <f t="shared" si="8"/>
        <v>0</v>
      </c>
      <c r="AC496" s="41">
        <f t="shared" si="8"/>
        <v>0</v>
      </c>
      <c r="AD496" s="41">
        <f t="shared" si="8"/>
        <v>0</v>
      </c>
      <c r="AE496" s="41">
        <f t="shared" si="8"/>
        <v>0</v>
      </c>
      <c r="AF496" s="41">
        <f t="shared" si="8"/>
        <v>0</v>
      </c>
      <c r="AG496" s="41">
        <f t="shared" si="8"/>
        <v>0</v>
      </c>
      <c r="AH496" s="41">
        <f t="shared" si="8"/>
        <v>0</v>
      </c>
      <c r="AI496" s="41">
        <f t="shared" si="8"/>
        <v>0</v>
      </c>
      <c r="AJ496" s="41">
        <f t="shared" si="8"/>
        <v>0</v>
      </c>
      <c r="AK496" s="41">
        <f t="shared" si="8"/>
        <v>0</v>
      </c>
      <c r="AL496" s="41">
        <f t="shared" si="8"/>
        <v>0</v>
      </c>
      <c r="AM496" s="41">
        <f t="shared" si="8"/>
        <v>0</v>
      </c>
      <c r="AN496" s="41">
        <f t="shared" si="8"/>
        <v>0</v>
      </c>
      <c r="AO496" s="41">
        <f t="shared" si="8"/>
        <v>0</v>
      </c>
      <c r="AP496" s="41">
        <f t="shared" si="8"/>
        <v>0</v>
      </c>
      <c r="AQ496" s="41">
        <f t="shared" si="8"/>
        <v>0</v>
      </c>
      <c r="AR496" s="41">
        <f t="shared" si="8"/>
        <v>0</v>
      </c>
      <c r="AS496" s="41">
        <f t="shared" si="8"/>
        <v>0</v>
      </c>
      <c r="AT496" s="41">
        <f t="shared" si="8"/>
        <v>0</v>
      </c>
      <c r="AU496" s="41">
        <f t="shared" si="8"/>
        <v>0</v>
      </c>
      <c r="AV496" s="41">
        <f t="shared" si="8"/>
        <v>0</v>
      </c>
      <c r="AW496" s="41">
        <f t="shared" si="8"/>
        <v>0</v>
      </c>
      <c r="AX496" s="41">
        <f t="shared" si="8"/>
        <v>0</v>
      </c>
      <c r="AY496" s="41">
        <f t="shared" si="8"/>
        <v>0</v>
      </c>
      <c r="AZ496" s="41">
        <f t="shared" si="8"/>
        <v>0</v>
      </c>
      <c r="BA496" s="41">
        <f t="shared" si="8"/>
        <v>0</v>
      </c>
      <c r="BB496" s="41">
        <f t="shared" si="8"/>
        <v>0</v>
      </c>
      <c r="BC496" s="41">
        <f t="shared" si="8"/>
        <v>0</v>
      </c>
      <c r="BD496" s="41">
        <f t="shared" si="8"/>
        <v>0</v>
      </c>
      <c r="BE496" s="41">
        <f t="shared" si="8"/>
        <v>0</v>
      </c>
      <c r="BF496" s="41">
        <f t="shared" si="8"/>
        <v>0</v>
      </c>
      <c r="BG496" s="41">
        <f t="shared" si="8"/>
        <v>0</v>
      </c>
      <c r="BH496" s="41">
        <f t="shared" si="8"/>
        <v>0</v>
      </c>
      <c r="BI496" s="41">
        <f t="shared" si="8"/>
        <v>0</v>
      </c>
      <c r="BJ496" s="41">
        <f t="shared" si="8"/>
        <v>0</v>
      </c>
      <c r="BK496" s="41">
        <f t="shared" si="8"/>
        <v>0</v>
      </c>
      <c r="BL496" s="41">
        <f t="shared" si="8"/>
        <v>0</v>
      </c>
      <c r="BM496" s="41">
        <f t="shared" si="8"/>
        <v>0</v>
      </c>
      <c r="BN496" s="41">
        <f t="shared" si="8"/>
        <v>0</v>
      </c>
      <c r="BO496" s="41">
        <f t="shared" si="8"/>
        <v>0</v>
      </c>
      <c r="BP496" s="41">
        <f t="shared" si="8"/>
        <v>0</v>
      </c>
      <c r="BQ496" s="41">
        <f t="shared" si="8"/>
        <v>0</v>
      </c>
      <c r="BR496" s="41">
        <f t="shared" si="8"/>
        <v>0</v>
      </c>
      <c r="BS496" s="41">
        <f t="shared" si="8"/>
        <v>0</v>
      </c>
      <c r="BT496" s="41">
        <f t="shared" si="8"/>
        <v>0</v>
      </c>
    </row>
    <row r="497" spans="1:72" x14ac:dyDescent="0.65">
      <c r="A497" s="36" t="s">
        <v>183</v>
      </c>
      <c r="B497" s="36" t="s">
        <v>372</v>
      </c>
      <c r="C497" s="36">
        <v>9</v>
      </c>
      <c r="D497" s="37" t="s">
        <v>152</v>
      </c>
      <c r="E497" s="37" t="s">
        <v>1067</v>
      </c>
      <c r="F497" s="38" t="s">
        <v>182</v>
      </c>
      <c r="G497" s="36" t="s">
        <v>184</v>
      </c>
      <c r="H497" s="36" t="s">
        <v>319</v>
      </c>
      <c r="I497" s="37" t="s">
        <v>99</v>
      </c>
      <c r="J497" s="36">
        <v>8</v>
      </c>
      <c r="K497" s="36">
        <v>3861</v>
      </c>
      <c r="L497" s="36">
        <v>1217</v>
      </c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>
        <v>18</v>
      </c>
      <c r="AE497" s="36"/>
      <c r="AF497" s="36"/>
      <c r="AG497" s="36"/>
      <c r="AH497" s="38"/>
      <c r="AI497" s="36">
        <v>155</v>
      </c>
      <c r="AJ497" s="36">
        <v>4</v>
      </c>
      <c r="AK497" s="36"/>
      <c r="AL497" s="36">
        <v>1</v>
      </c>
      <c r="AM497" s="36"/>
      <c r="AN497" s="36"/>
      <c r="AO497" s="36"/>
      <c r="AP497" s="36"/>
      <c r="AQ497" s="36"/>
      <c r="AR497" s="36"/>
      <c r="AS497" s="36"/>
      <c r="AT497" s="36"/>
      <c r="AU497" s="36">
        <v>15000000</v>
      </c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</row>
    <row r="498" spans="1:72" x14ac:dyDescent="0.65">
      <c r="A498" s="36" t="s">
        <v>183</v>
      </c>
      <c r="B498" s="36" t="s">
        <v>372</v>
      </c>
      <c r="C498" s="36"/>
      <c r="D498" s="37" t="s">
        <v>152</v>
      </c>
      <c r="E498" s="37" t="s">
        <v>1067</v>
      </c>
      <c r="F498" s="38" t="s">
        <v>182</v>
      </c>
      <c r="G498" s="36"/>
      <c r="H498" s="36" t="s">
        <v>318</v>
      </c>
      <c r="I498" s="37" t="s">
        <v>99</v>
      </c>
      <c r="J498" s="36">
        <v>8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8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</row>
    <row r="499" spans="1:72" x14ac:dyDescent="0.65">
      <c r="A499" s="36" t="s">
        <v>183</v>
      </c>
      <c r="B499" s="36" t="s">
        <v>372</v>
      </c>
      <c r="C499" s="36"/>
      <c r="D499" s="37" t="s">
        <v>152</v>
      </c>
      <c r="E499" s="37" t="s">
        <v>1067</v>
      </c>
      <c r="F499" s="38" t="s">
        <v>182</v>
      </c>
      <c r="G499" s="36"/>
      <c r="H499" s="36" t="s">
        <v>320</v>
      </c>
      <c r="I499" s="37" t="s">
        <v>138</v>
      </c>
      <c r="J499" s="36">
        <v>14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8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</row>
    <row r="500" spans="1:72" x14ac:dyDescent="0.65">
      <c r="A500" s="36" t="s">
        <v>183</v>
      </c>
      <c r="B500" s="36" t="s">
        <v>372</v>
      </c>
      <c r="C500" s="36"/>
      <c r="D500" s="37" t="s">
        <v>152</v>
      </c>
      <c r="E500" s="37" t="s">
        <v>1067</v>
      </c>
      <c r="F500" s="38" t="s">
        <v>182</v>
      </c>
      <c r="G500" s="36"/>
      <c r="H500" s="36" t="s">
        <v>321</v>
      </c>
      <c r="I500" s="37" t="s">
        <v>251</v>
      </c>
      <c r="J500" s="36">
        <v>5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8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</row>
    <row r="501" spans="1:72" x14ac:dyDescent="0.65">
      <c r="A501" s="36" t="s">
        <v>183</v>
      </c>
      <c r="B501" s="36" t="s">
        <v>372</v>
      </c>
      <c r="C501" s="36"/>
      <c r="D501" s="37" t="s">
        <v>198</v>
      </c>
      <c r="E501" s="37" t="s">
        <v>1067</v>
      </c>
      <c r="F501" s="38" t="s">
        <v>182</v>
      </c>
      <c r="G501" s="36" t="s">
        <v>185</v>
      </c>
      <c r="H501" s="36" t="s">
        <v>323</v>
      </c>
      <c r="I501" s="37" t="s">
        <v>95</v>
      </c>
      <c r="J501" s="36">
        <v>11</v>
      </c>
      <c r="K501" s="36">
        <v>400</v>
      </c>
      <c r="L501" s="36">
        <v>100</v>
      </c>
      <c r="M501" s="36"/>
      <c r="N501" s="36"/>
      <c r="O501" s="36"/>
      <c r="P501" s="36">
        <v>1</v>
      </c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>
        <v>1000</v>
      </c>
      <c r="AH501" s="38">
        <f>SUM(AE501:AG501)</f>
        <v>1000</v>
      </c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>
        <v>11000000</v>
      </c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</row>
    <row r="502" spans="1:72" x14ac:dyDescent="0.65">
      <c r="A502" s="36" t="s">
        <v>183</v>
      </c>
      <c r="B502" s="36" t="s">
        <v>372</v>
      </c>
      <c r="C502" s="36"/>
      <c r="D502" s="37" t="s">
        <v>198</v>
      </c>
      <c r="E502" s="37" t="s">
        <v>1067</v>
      </c>
      <c r="F502" s="38" t="s">
        <v>182</v>
      </c>
      <c r="G502" s="36"/>
      <c r="H502" s="36" t="s">
        <v>324</v>
      </c>
      <c r="I502" s="37" t="s">
        <v>134</v>
      </c>
      <c r="J502" s="36">
        <v>7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8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</row>
    <row r="503" spans="1:72" x14ac:dyDescent="0.65">
      <c r="A503" s="36" t="s">
        <v>183</v>
      </c>
      <c r="B503" s="36" t="s">
        <v>372</v>
      </c>
      <c r="C503" s="36"/>
      <c r="D503" s="37" t="s">
        <v>198</v>
      </c>
      <c r="E503" s="37" t="s">
        <v>1067</v>
      </c>
      <c r="F503" s="38" t="s">
        <v>182</v>
      </c>
      <c r="G503" s="36"/>
      <c r="H503" s="36" t="s">
        <v>326</v>
      </c>
      <c r="I503" s="37" t="s">
        <v>95</v>
      </c>
      <c r="J503" s="36">
        <v>11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8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</row>
    <row r="504" spans="1:72" x14ac:dyDescent="0.65">
      <c r="A504" s="36" t="s">
        <v>183</v>
      </c>
      <c r="B504" s="36" t="s">
        <v>372</v>
      </c>
      <c r="C504" s="36"/>
      <c r="D504" s="37" t="s">
        <v>198</v>
      </c>
      <c r="E504" s="37" t="s">
        <v>1067</v>
      </c>
      <c r="F504" s="38" t="s">
        <v>182</v>
      </c>
      <c r="G504" s="36"/>
      <c r="H504" s="36" t="s">
        <v>818</v>
      </c>
      <c r="I504" s="37" t="s">
        <v>99</v>
      </c>
      <c r="J504" s="36">
        <v>8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8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</row>
    <row r="505" spans="1:72" x14ac:dyDescent="0.65">
      <c r="A505" s="36" t="s">
        <v>183</v>
      </c>
      <c r="B505" s="36" t="s">
        <v>372</v>
      </c>
      <c r="C505" s="36"/>
      <c r="D505" s="37" t="s">
        <v>198</v>
      </c>
      <c r="E505" s="37" t="s">
        <v>1067</v>
      </c>
      <c r="F505" s="38" t="s">
        <v>182</v>
      </c>
      <c r="G505" s="36"/>
      <c r="H505" s="36" t="s">
        <v>918</v>
      </c>
      <c r="I505" s="37" t="s">
        <v>113</v>
      </c>
      <c r="J505" s="36">
        <v>16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8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</row>
    <row r="506" spans="1:72" x14ac:dyDescent="0.65">
      <c r="A506" s="36" t="s">
        <v>183</v>
      </c>
      <c r="B506" s="36" t="s">
        <v>372</v>
      </c>
      <c r="C506" s="36"/>
      <c r="D506" s="37" t="s">
        <v>198</v>
      </c>
      <c r="E506" s="37" t="s">
        <v>1067</v>
      </c>
      <c r="F506" s="38" t="s">
        <v>182</v>
      </c>
      <c r="G506" s="36"/>
      <c r="H506" s="36" t="s">
        <v>819</v>
      </c>
      <c r="I506" s="37" t="s">
        <v>138</v>
      </c>
      <c r="J506" s="36">
        <v>14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8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</row>
    <row r="507" spans="1:72" x14ac:dyDescent="0.65">
      <c r="A507" s="36" t="s">
        <v>183</v>
      </c>
      <c r="B507" s="36" t="s">
        <v>372</v>
      </c>
      <c r="C507" s="36"/>
      <c r="D507" s="37" t="s">
        <v>198</v>
      </c>
      <c r="E507" s="37" t="s">
        <v>1067</v>
      </c>
      <c r="F507" s="38" t="s">
        <v>182</v>
      </c>
      <c r="G507" s="36"/>
      <c r="H507" s="36" t="s">
        <v>820</v>
      </c>
      <c r="I507" s="37" t="s">
        <v>99</v>
      </c>
      <c r="J507" s="36">
        <v>8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8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</row>
    <row r="508" spans="1:72" x14ac:dyDescent="0.65">
      <c r="A508" s="36" t="s">
        <v>183</v>
      </c>
      <c r="B508" s="36" t="s">
        <v>372</v>
      </c>
      <c r="C508" s="36"/>
      <c r="D508" s="37" t="s">
        <v>173</v>
      </c>
      <c r="E508" s="37" t="s">
        <v>1067</v>
      </c>
      <c r="F508" s="38" t="s">
        <v>182</v>
      </c>
      <c r="G508" s="36" t="s">
        <v>186</v>
      </c>
      <c r="H508" s="36" t="s">
        <v>327</v>
      </c>
      <c r="I508" s="37" t="s">
        <v>110</v>
      </c>
      <c r="J508" s="36">
        <v>10</v>
      </c>
      <c r="K508" s="36">
        <v>1916</v>
      </c>
      <c r="L508" s="36">
        <v>479</v>
      </c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8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>
        <v>9000000</v>
      </c>
      <c r="AV508" s="36"/>
      <c r="AW508" s="36">
        <v>7</v>
      </c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>
        <v>6</v>
      </c>
      <c r="BQ508" s="36"/>
      <c r="BR508" s="36"/>
      <c r="BS508" s="36"/>
      <c r="BT508" s="36"/>
    </row>
    <row r="509" spans="1:72" x14ac:dyDescent="0.65">
      <c r="A509" s="36" t="s">
        <v>183</v>
      </c>
      <c r="B509" s="36" t="s">
        <v>372</v>
      </c>
      <c r="C509" s="36"/>
      <c r="D509" s="37" t="s">
        <v>173</v>
      </c>
      <c r="E509" s="37" t="s">
        <v>1067</v>
      </c>
      <c r="F509" s="38" t="s">
        <v>182</v>
      </c>
      <c r="G509" s="36"/>
      <c r="H509" s="36" t="s">
        <v>186</v>
      </c>
      <c r="I509" s="37" t="s">
        <v>915</v>
      </c>
      <c r="J509" s="36">
        <v>20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8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</row>
    <row r="510" spans="1:72" x14ac:dyDescent="0.65">
      <c r="A510" s="36" t="s">
        <v>183</v>
      </c>
      <c r="B510" s="36" t="s">
        <v>372</v>
      </c>
      <c r="C510" s="36"/>
      <c r="D510" s="37" t="s">
        <v>173</v>
      </c>
      <c r="E510" s="37" t="s">
        <v>1067</v>
      </c>
      <c r="F510" s="38" t="s">
        <v>182</v>
      </c>
      <c r="G510" s="36"/>
      <c r="H510" s="36" t="s">
        <v>328</v>
      </c>
      <c r="I510" s="37" t="s">
        <v>97</v>
      </c>
      <c r="J510" s="36">
        <v>9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8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</row>
    <row r="511" spans="1:72" x14ac:dyDescent="0.65">
      <c r="A511" s="36" t="s">
        <v>183</v>
      </c>
      <c r="B511" s="36" t="s">
        <v>372</v>
      </c>
      <c r="C511" s="36"/>
      <c r="D511" s="37" t="s">
        <v>173</v>
      </c>
      <c r="E511" s="37" t="s">
        <v>1067</v>
      </c>
      <c r="F511" s="38" t="s">
        <v>182</v>
      </c>
      <c r="G511" s="36"/>
      <c r="H511" s="36" t="s">
        <v>329</v>
      </c>
      <c r="I511" s="37" t="s">
        <v>99</v>
      </c>
      <c r="J511" s="36">
        <v>8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8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</row>
    <row r="512" spans="1:72" x14ac:dyDescent="0.65">
      <c r="A512" s="36" t="s">
        <v>183</v>
      </c>
      <c r="B512" s="36" t="s">
        <v>372</v>
      </c>
      <c r="C512" s="36"/>
      <c r="D512" s="37" t="s">
        <v>152</v>
      </c>
      <c r="E512" s="37" t="s">
        <v>1067</v>
      </c>
      <c r="F512" s="38" t="s">
        <v>182</v>
      </c>
      <c r="G512" s="36" t="s">
        <v>187</v>
      </c>
      <c r="H512" s="36" t="s">
        <v>330</v>
      </c>
      <c r="I512" s="37" t="s">
        <v>108</v>
      </c>
      <c r="J512" s="36">
        <v>13</v>
      </c>
      <c r="K512" s="36">
        <v>18876</v>
      </c>
      <c r="L512" s="36">
        <v>4719</v>
      </c>
      <c r="M512" s="36"/>
      <c r="N512" s="36"/>
      <c r="O512" s="36"/>
      <c r="P512" s="36"/>
      <c r="Q512" s="36"/>
      <c r="R512" s="36"/>
      <c r="S512" s="36">
        <v>7</v>
      </c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8"/>
      <c r="AI512" s="36">
        <v>190</v>
      </c>
      <c r="AJ512" s="36">
        <v>8</v>
      </c>
      <c r="AK512" s="36"/>
      <c r="AL512" s="36">
        <v>1</v>
      </c>
      <c r="AM512" s="36"/>
      <c r="AN512" s="36"/>
      <c r="AO512" s="36"/>
      <c r="AP512" s="36"/>
      <c r="AQ512" s="36"/>
      <c r="AR512" s="36"/>
      <c r="AS512" s="36"/>
      <c r="AT512" s="36">
        <v>4</v>
      </c>
      <c r="AU512" s="36">
        <v>19000000</v>
      </c>
      <c r="AV512" s="36"/>
      <c r="AW512" s="36">
        <v>3</v>
      </c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</row>
    <row r="513" spans="1:72" x14ac:dyDescent="0.65">
      <c r="A513" s="36" t="s">
        <v>183</v>
      </c>
      <c r="B513" s="36" t="s">
        <v>372</v>
      </c>
      <c r="C513" s="36"/>
      <c r="D513" s="37" t="s">
        <v>152</v>
      </c>
      <c r="E513" s="37" t="s">
        <v>1067</v>
      </c>
      <c r="F513" s="38" t="s">
        <v>182</v>
      </c>
      <c r="G513" s="36"/>
      <c r="H513" s="36" t="s">
        <v>331</v>
      </c>
      <c r="I513" s="37" t="s">
        <v>108</v>
      </c>
      <c r="J513" s="36">
        <v>13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8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</row>
    <row r="514" spans="1:72" x14ac:dyDescent="0.65">
      <c r="A514" s="36" t="s">
        <v>183</v>
      </c>
      <c r="B514" s="36" t="s">
        <v>372</v>
      </c>
      <c r="C514" s="36"/>
      <c r="D514" s="37" t="s">
        <v>152</v>
      </c>
      <c r="E514" s="37" t="s">
        <v>1067</v>
      </c>
      <c r="F514" s="38" t="s">
        <v>182</v>
      </c>
      <c r="G514" s="36"/>
      <c r="H514" s="36" t="s">
        <v>332</v>
      </c>
      <c r="I514" s="37" t="s">
        <v>1068</v>
      </c>
      <c r="J514" s="36">
        <v>18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8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</row>
    <row r="515" spans="1:72" x14ac:dyDescent="0.65">
      <c r="A515" s="36" t="s">
        <v>183</v>
      </c>
      <c r="B515" s="36" t="s">
        <v>372</v>
      </c>
      <c r="C515" s="36"/>
      <c r="D515" s="37" t="s">
        <v>152</v>
      </c>
      <c r="E515" s="37" t="s">
        <v>1067</v>
      </c>
      <c r="F515" s="38" t="s">
        <v>182</v>
      </c>
      <c r="G515" s="36"/>
      <c r="H515" s="36" t="s">
        <v>333</v>
      </c>
      <c r="I515" s="37" t="s">
        <v>138</v>
      </c>
      <c r="J515" s="36">
        <v>14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8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</row>
    <row r="516" spans="1:72" x14ac:dyDescent="0.65">
      <c r="A516" s="36" t="s">
        <v>183</v>
      </c>
      <c r="B516" s="36" t="s">
        <v>372</v>
      </c>
      <c r="C516" s="36"/>
      <c r="D516" s="37" t="s">
        <v>152</v>
      </c>
      <c r="E516" s="37" t="s">
        <v>1067</v>
      </c>
      <c r="F516" s="38" t="s">
        <v>182</v>
      </c>
      <c r="G516" s="36"/>
      <c r="H516" s="36" t="s">
        <v>334</v>
      </c>
      <c r="I516" s="37" t="s">
        <v>108</v>
      </c>
      <c r="J516" s="36">
        <v>13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8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</row>
    <row r="517" spans="1:72" x14ac:dyDescent="0.65">
      <c r="A517" s="36" t="s">
        <v>183</v>
      </c>
      <c r="B517" s="36" t="s">
        <v>372</v>
      </c>
      <c r="C517" s="36"/>
      <c r="D517" s="37" t="s">
        <v>152</v>
      </c>
      <c r="E517" s="37" t="s">
        <v>1067</v>
      </c>
      <c r="F517" s="38" t="s">
        <v>182</v>
      </c>
      <c r="G517" s="36"/>
      <c r="H517" s="36" t="s">
        <v>335</v>
      </c>
      <c r="I517" s="37" t="s">
        <v>607</v>
      </c>
      <c r="J517" s="36">
        <v>19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8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</row>
    <row r="518" spans="1:72" x14ac:dyDescent="0.65">
      <c r="A518" s="36" t="s">
        <v>183</v>
      </c>
      <c r="B518" s="36" t="s">
        <v>372</v>
      </c>
      <c r="C518" s="36"/>
      <c r="D518" s="37" t="s">
        <v>152</v>
      </c>
      <c r="E518" s="37" t="s">
        <v>1067</v>
      </c>
      <c r="F518" s="38" t="s">
        <v>182</v>
      </c>
      <c r="G518" s="36"/>
      <c r="H518" s="36" t="s">
        <v>336</v>
      </c>
      <c r="I518" s="37" t="s">
        <v>138</v>
      </c>
      <c r="J518" s="36">
        <v>14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8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</row>
    <row r="519" spans="1:72" x14ac:dyDescent="0.65">
      <c r="A519" s="36" t="s">
        <v>183</v>
      </c>
      <c r="B519" s="36" t="s">
        <v>372</v>
      </c>
      <c r="C519" s="36"/>
      <c r="D519" s="37" t="s">
        <v>152</v>
      </c>
      <c r="E519" s="37" t="s">
        <v>1067</v>
      </c>
      <c r="F519" s="38" t="s">
        <v>182</v>
      </c>
      <c r="G519" s="36"/>
      <c r="H519" s="36" t="s">
        <v>337</v>
      </c>
      <c r="I519" s="37" t="s">
        <v>97</v>
      </c>
      <c r="J519" s="36">
        <v>9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8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</row>
    <row r="520" spans="1:72" x14ac:dyDescent="0.65">
      <c r="A520" s="36" t="s">
        <v>183</v>
      </c>
      <c r="B520" s="36" t="s">
        <v>372</v>
      </c>
      <c r="C520" s="36"/>
      <c r="D520" s="37" t="s">
        <v>152</v>
      </c>
      <c r="E520" s="37" t="s">
        <v>1067</v>
      </c>
      <c r="F520" s="38" t="s">
        <v>182</v>
      </c>
      <c r="G520" s="36"/>
      <c r="H520" s="36" t="s">
        <v>338</v>
      </c>
      <c r="I520" s="37" t="s">
        <v>110</v>
      </c>
      <c r="J520" s="36">
        <v>10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8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</row>
    <row r="521" spans="1:72" x14ac:dyDescent="0.65">
      <c r="A521" s="36" t="s">
        <v>183</v>
      </c>
      <c r="B521" s="36" t="s">
        <v>372</v>
      </c>
      <c r="C521" s="36"/>
      <c r="D521" s="37" t="s">
        <v>152</v>
      </c>
      <c r="E521" s="37" t="s">
        <v>1067</v>
      </c>
      <c r="F521" s="38" t="s">
        <v>182</v>
      </c>
      <c r="G521" s="36"/>
      <c r="H521" s="36" t="s">
        <v>815</v>
      </c>
      <c r="I521" s="37" t="s">
        <v>112</v>
      </c>
      <c r="J521" s="36">
        <v>12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8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</row>
    <row r="522" spans="1:72" x14ac:dyDescent="0.65">
      <c r="A522" s="36" t="s">
        <v>183</v>
      </c>
      <c r="B522" s="36" t="s">
        <v>372</v>
      </c>
      <c r="C522" s="36"/>
      <c r="D522" s="37" t="s">
        <v>152</v>
      </c>
      <c r="E522" s="37" t="s">
        <v>1067</v>
      </c>
      <c r="F522" s="38" t="s">
        <v>182</v>
      </c>
      <c r="G522" s="36"/>
      <c r="H522" s="36" t="s">
        <v>816</v>
      </c>
      <c r="I522" s="37" t="s">
        <v>300</v>
      </c>
      <c r="J522" s="36">
        <v>6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8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</row>
    <row r="523" spans="1:72" x14ac:dyDescent="0.65">
      <c r="A523" s="36" t="s">
        <v>183</v>
      </c>
      <c r="B523" s="36" t="s">
        <v>372</v>
      </c>
      <c r="C523" s="36"/>
      <c r="D523" s="37" t="s">
        <v>198</v>
      </c>
      <c r="E523" s="37" t="s">
        <v>1067</v>
      </c>
      <c r="F523" s="38" t="s">
        <v>182</v>
      </c>
      <c r="G523" s="36" t="s">
        <v>188</v>
      </c>
      <c r="H523" s="36" t="s">
        <v>188</v>
      </c>
      <c r="I523" s="37" t="s">
        <v>916</v>
      </c>
      <c r="J523" s="36">
        <v>6</v>
      </c>
      <c r="K523" s="36">
        <v>680</v>
      </c>
      <c r="L523" s="36">
        <v>253</v>
      </c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8"/>
      <c r="AI523" s="36">
        <v>38</v>
      </c>
      <c r="AJ523" s="36">
        <v>3</v>
      </c>
      <c r="AK523" s="36"/>
      <c r="AL523" s="36"/>
      <c r="AM523" s="36"/>
      <c r="AN523" s="36"/>
      <c r="AO523" s="36"/>
      <c r="AP523" s="36"/>
      <c r="AQ523" s="36"/>
      <c r="AR523" s="36"/>
      <c r="AS523" s="36"/>
      <c r="AT523" s="36">
        <v>37</v>
      </c>
      <c r="AU523" s="36">
        <v>8000000</v>
      </c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</row>
    <row r="524" spans="1:72" x14ac:dyDescent="0.65">
      <c r="A524" s="36" t="s">
        <v>183</v>
      </c>
      <c r="B524" s="36" t="s">
        <v>372</v>
      </c>
      <c r="C524" s="36"/>
      <c r="D524" s="37" t="s">
        <v>198</v>
      </c>
      <c r="E524" s="37" t="s">
        <v>1067</v>
      </c>
      <c r="F524" s="38" t="s">
        <v>182</v>
      </c>
      <c r="G524" s="36"/>
      <c r="H524" s="36" t="s">
        <v>339</v>
      </c>
      <c r="I524" s="37" t="s">
        <v>917</v>
      </c>
      <c r="J524" s="36">
        <v>7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8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</row>
    <row r="525" spans="1:72" x14ac:dyDescent="0.65">
      <c r="A525" s="36" t="s">
        <v>183</v>
      </c>
      <c r="B525" s="36" t="s">
        <v>372</v>
      </c>
      <c r="C525" s="36"/>
      <c r="D525" s="37" t="s">
        <v>198</v>
      </c>
      <c r="E525" s="37" t="s">
        <v>1067</v>
      </c>
      <c r="F525" s="38" t="s">
        <v>182</v>
      </c>
      <c r="G525" s="36"/>
      <c r="H525" s="36" t="s">
        <v>340</v>
      </c>
      <c r="I525" s="37" t="s">
        <v>134</v>
      </c>
      <c r="J525" s="36">
        <v>7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8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</row>
    <row r="526" spans="1:72" x14ac:dyDescent="0.65">
      <c r="A526" s="36" t="s">
        <v>183</v>
      </c>
      <c r="B526" s="36" t="s">
        <v>372</v>
      </c>
      <c r="C526" s="36"/>
      <c r="D526" s="37" t="s">
        <v>555</v>
      </c>
      <c r="E526" s="37" t="s">
        <v>1067</v>
      </c>
      <c r="F526" s="38" t="s">
        <v>182</v>
      </c>
      <c r="G526" s="36" t="s">
        <v>237</v>
      </c>
      <c r="H526" s="36" t="s">
        <v>341</v>
      </c>
      <c r="I526" s="37" t="s">
        <v>138</v>
      </c>
      <c r="J526" s="36">
        <v>14</v>
      </c>
      <c r="K526" s="36">
        <v>40913</v>
      </c>
      <c r="L526" s="36">
        <v>13300</v>
      </c>
      <c r="M526" s="36"/>
      <c r="N526" s="36"/>
      <c r="O526" s="36"/>
      <c r="P526" s="36"/>
      <c r="Q526" s="36"/>
      <c r="R526" s="36"/>
      <c r="S526" s="36">
        <v>7000</v>
      </c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>
        <v>90</v>
      </c>
      <c r="AE526" s="36"/>
      <c r="AF526" s="36">
        <v>10000</v>
      </c>
      <c r="AG526" s="36">
        <v>3000</v>
      </c>
      <c r="AH526" s="38">
        <f>SUM(AE526:AG526)</f>
        <v>13000</v>
      </c>
      <c r="AI526" s="36">
        <v>180</v>
      </c>
      <c r="AJ526" s="36">
        <v>10</v>
      </c>
      <c r="AK526" s="36"/>
      <c r="AL526" s="36"/>
      <c r="AM526" s="36"/>
      <c r="AN526" s="36">
        <v>15</v>
      </c>
      <c r="AO526" s="36"/>
      <c r="AP526" s="36"/>
      <c r="AQ526" s="36"/>
      <c r="AR526" s="36"/>
      <c r="AS526" s="36"/>
      <c r="AT526" s="36"/>
      <c r="AU526" s="36">
        <v>40000000</v>
      </c>
      <c r="AV526" s="36"/>
      <c r="AW526" s="36">
        <v>2</v>
      </c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>
        <v>3</v>
      </c>
      <c r="BQ526" s="36"/>
      <c r="BR526" s="36"/>
      <c r="BS526" s="36"/>
      <c r="BT526" s="36"/>
    </row>
    <row r="527" spans="1:72" x14ac:dyDescent="0.65">
      <c r="A527" s="36" t="s">
        <v>183</v>
      </c>
      <c r="B527" s="36" t="s">
        <v>372</v>
      </c>
      <c r="C527" s="36"/>
      <c r="D527" s="37" t="s">
        <v>555</v>
      </c>
      <c r="E527" s="37" t="s">
        <v>1067</v>
      </c>
      <c r="F527" s="38" t="s">
        <v>182</v>
      </c>
      <c r="G527" s="36"/>
      <c r="H527" s="36" t="s">
        <v>821</v>
      </c>
      <c r="I527" s="37" t="s">
        <v>112</v>
      </c>
      <c r="J527" s="36">
        <v>12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8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</row>
    <row r="528" spans="1:72" x14ac:dyDescent="0.65">
      <c r="A528" s="36" t="s">
        <v>183</v>
      </c>
      <c r="B528" s="36" t="s">
        <v>372</v>
      </c>
      <c r="C528" s="36"/>
      <c r="D528" s="37" t="s">
        <v>555</v>
      </c>
      <c r="E528" s="37" t="s">
        <v>1067</v>
      </c>
      <c r="F528" s="38" t="s">
        <v>182</v>
      </c>
      <c r="G528" s="36"/>
      <c r="H528" s="36" t="s">
        <v>822</v>
      </c>
      <c r="I528" s="37" t="s">
        <v>95</v>
      </c>
      <c r="J528" s="36">
        <v>11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8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</row>
    <row r="529" spans="1:72" x14ac:dyDescent="0.65">
      <c r="A529" s="36" t="s">
        <v>183</v>
      </c>
      <c r="B529" s="36" t="s">
        <v>372</v>
      </c>
      <c r="C529" s="36"/>
      <c r="D529" s="37" t="s">
        <v>555</v>
      </c>
      <c r="E529" s="37" t="s">
        <v>1067</v>
      </c>
      <c r="F529" s="38" t="s">
        <v>182</v>
      </c>
      <c r="G529" s="36"/>
      <c r="H529" s="36" t="s">
        <v>424</v>
      </c>
      <c r="I529" s="37" t="s">
        <v>110</v>
      </c>
      <c r="J529" s="36">
        <v>10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8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</row>
    <row r="530" spans="1:72" x14ac:dyDescent="0.65">
      <c r="A530" s="36" t="s">
        <v>183</v>
      </c>
      <c r="B530" s="36" t="s">
        <v>372</v>
      </c>
      <c r="C530" s="36"/>
      <c r="D530" s="37" t="s">
        <v>555</v>
      </c>
      <c r="E530" s="37" t="s">
        <v>1067</v>
      </c>
      <c r="F530" s="38" t="s">
        <v>182</v>
      </c>
      <c r="G530" s="36"/>
      <c r="H530" s="36" t="s">
        <v>823</v>
      </c>
      <c r="I530" s="37" t="s">
        <v>95</v>
      </c>
      <c r="J530" s="36">
        <v>11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8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</row>
    <row r="531" spans="1:72" x14ac:dyDescent="0.65">
      <c r="A531" s="36" t="s">
        <v>183</v>
      </c>
      <c r="B531" s="36" t="s">
        <v>372</v>
      </c>
      <c r="C531" s="36"/>
      <c r="D531" s="37" t="s">
        <v>555</v>
      </c>
      <c r="E531" s="37" t="s">
        <v>1067</v>
      </c>
      <c r="F531" s="38" t="s">
        <v>182</v>
      </c>
      <c r="G531" s="36"/>
      <c r="H531" s="36" t="s">
        <v>572</v>
      </c>
      <c r="I531" s="37" t="s">
        <v>99</v>
      </c>
      <c r="J531" s="36">
        <v>8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8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</row>
    <row r="532" spans="1:72" x14ac:dyDescent="0.65">
      <c r="A532" s="36" t="s">
        <v>183</v>
      </c>
      <c r="B532" s="36" t="s">
        <v>372</v>
      </c>
      <c r="C532" s="36"/>
      <c r="D532" s="37" t="s">
        <v>555</v>
      </c>
      <c r="E532" s="37" t="s">
        <v>1067</v>
      </c>
      <c r="F532" s="38" t="s">
        <v>182</v>
      </c>
      <c r="G532" s="36"/>
      <c r="H532" s="36" t="s">
        <v>824</v>
      </c>
      <c r="I532" s="37" t="s">
        <v>607</v>
      </c>
      <c r="J532" s="36">
        <v>19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8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</row>
    <row r="533" spans="1:72" x14ac:dyDescent="0.65">
      <c r="A533" s="36" t="s">
        <v>183</v>
      </c>
      <c r="B533" s="36" t="s">
        <v>372</v>
      </c>
      <c r="C533" s="36"/>
      <c r="D533" s="37" t="s">
        <v>555</v>
      </c>
      <c r="E533" s="37" t="s">
        <v>1067</v>
      </c>
      <c r="F533" s="38" t="s">
        <v>182</v>
      </c>
      <c r="G533" s="36"/>
      <c r="H533" s="36" t="s">
        <v>381</v>
      </c>
      <c r="I533" s="37" t="s">
        <v>300</v>
      </c>
      <c r="J533" s="36">
        <v>6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8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</row>
    <row r="534" spans="1:72" x14ac:dyDescent="0.65">
      <c r="A534" s="36" t="s">
        <v>183</v>
      </c>
      <c r="B534" s="36" t="s">
        <v>372</v>
      </c>
      <c r="C534" s="36"/>
      <c r="D534" s="37" t="s">
        <v>555</v>
      </c>
      <c r="E534" s="37" t="s">
        <v>1067</v>
      </c>
      <c r="F534" s="38" t="s">
        <v>182</v>
      </c>
      <c r="G534" s="36"/>
      <c r="H534" s="36" t="s">
        <v>825</v>
      </c>
      <c r="I534" s="37" t="s">
        <v>110</v>
      </c>
      <c r="J534" s="36">
        <v>10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8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</row>
    <row r="535" spans="1:72" x14ac:dyDescent="0.65">
      <c r="A535" s="36" t="s">
        <v>183</v>
      </c>
      <c r="B535" s="36" t="s">
        <v>372</v>
      </c>
      <c r="C535" s="36"/>
      <c r="D535" s="37" t="s">
        <v>555</v>
      </c>
      <c r="E535" s="37" t="s">
        <v>1067</v>
      </c>
      <c r="F535" s="38" t="s">
        <v>182</v>
      </c>
      <c r="G535" s="36"/>
      <c r="H535" s="36" t="s">
        <v>237</v>
      </c>
      <c r="I535" s="37" t="s">
        <v>248</v>
      </c>
      <c r="J535" s="36">
        <v>4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8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</row>
    <row r="536" spans="1:72" x14ac:dyDescent="0.65">
      <c r="A536" s="36" t="s">
        <v>183</v>
      </c>
      <c r="B536" s="36" t="s">
        <v>372</v>
      </c>
      <c r="C536" s="36"/>
      <c r="D536" s="37" t="s">
        <v>555</v>
      </c>
      <c r="E536" s="37" t="s">
        <v>1067</v>
      </c>
      <c r="F536" s="38" t="s">
        <v>182</v>
      </c>
      <c r="G536" s="36"/>
      <c r="H536" s="36" t="s">
        <v>826</v>
      </c>
      <c r="I536" s="37" t="s">
        <v>95</v>
      </c>
      <c r="J536" s="36">
        <v>11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8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</row>
    <row r="537" spans="1:72" x14ac:dyDescent="0.65">
      <c r="A537" s="36" t="s">
        <v>183</v>
      </c>
      <c r="B537" s="36" t="s">
        <v>372</v>
      </c>
      <c r="C537" s="36"/>
      <c r="D537" s="37" t="s">
        <v>198</v>
      </c>
      <c r="E537" s="37" t="s">
        <v>1067</v>
      </c>
      <c r="F537" s="38" t="s">
        <v>182</v>
      </c>
      <c r="G537" s="36" t="s">
        <v>238</v>
      </c>
      <c r="H537" s="36" t="s">
        <v>142</v>
      </c>
      <c r="I537" s="37" t="s">
        <v>108</v>
      </c>
      <c r="J537" s="36">
        <v>13</v>
      </c>
      <c r="K537" s="36"/>
      <c r="L537" s="36"/>
      <c r="M537" s="36"/>
      <c r="N537" s="36"/>
      <c r="O537" s="36"/>
      <c r="P537" s="36"/>
      <c r="Q537" s="36"/>
      <c r="R537" s="36"/>
      <c r="S537" s="36">
        <v>10</v>
      </c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>
        <v>6</v>
      </c>
      <c r="AE537" s="36"/>
      <c r="AF537" s="36"/>
      <c r="AG537" s="36"/>
      <c r="AH537" s="38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>
        <v>38865278</v>
      </c>
      <c r="AV537" s="36"/>
      <c r="AW537" s="36">
        <v>5</v>
      </c>
      <c r="AX537" s="36"/>
      <c r="AY537" s="36">
        <v>1</v>
      </c>
      <c r="AZ537" s="36"/>
      <c r="BA537" s="36">
        <v>3</v>
      </c>
      <c r="BB537" s="36"/>
      <c r="BC537" s="36"/>
      <c r="BD537" s="36">
        <v>5</v>
      </c>
      <c r="BE537" s="36"/>
      <c r="BF537" s="36"/>
      <c r="BG537" s="36"/>
      <c r="BH537" s="36"/>
      <c r="BI537" s="36"/>
      <c r="BJ537" s="36"/>
      <c r="BK537" s="36"/>
      <c r="BL537" s="36">
        <v>500</v>
      </c>
      <c r="BM537" s="36"/>
      <c r="BN537" s="36"/>
      <c r="BO537" s="36"/>
      <c r="BP537" s="36"/>
      <c r="BQ537" s="36"/>
      <c r="BR537" s="36"/>
      <c r="BS537" s="36"/>
      <c r="BT537" s="36"/>
    </row>
    <row r="538" spans="1:72" x14ac:dyDescent="0.65">
      <c r="A538" s="36" t="s">
        <v>183</v>
      </c>
      <c r="B538" s="36" t="s">
        <v>372</v>
      </c>
      <c r="C538" s="36"/>
      <c r="D538" s="37" t="s">
        <v>198</v>
      </c>
      <c r="E538" s="37" t="s">
        <v>1067</v>
      </c>
      <c r="F538" s="38" t="s">
        <v>182</v>
      </c>
      <c r="G538" s="36"/>
      <c r="H538" s="36" t="s">
        <v>342</v>
      </c>
      <c r="I538" s="37" t="s">
        <v>97</v>
      </c>
      <c r="J538" s="36">
        <v>9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8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</row>
    <row r="539" spans="1:72" x14ac:dyDescent="0.65">
      <c r="A539" s="36" t="s">
        <v>183</v>
      </c>
      <c r="B539" s="36" t="s">
        <v>372</v>
      </c>
      <c r="C539" s="36"/>
      <c r="D539" s="37" t="s">
        <v>198</v>
      </c>
      <c r="E539" s="37" t="s">
        <v>1067</v>
      </c>
      <c r="F539" s="38" t="s">
        <v>182</v>
      </c>
      <c r="G539" s="36"/>
      <c r="H539" s="36" t="s">
        <v>343</v>
      </c>
      <c r="I539" s="37" t="s">
        <v>1073</v>
      </c>
      <c r="J539" s="36">
        <v>6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8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</row>
    <row r="540" spans="1:72" x14ac:dyDescent="0.65">
      <c r="A540" s="36" t="s">
        <v>183</v>
      </c>
      <c r="B540" s="36" t="s">
        <v>372</v>
      </c>
      <c r="C540" s="36"/>
      <c r="D540" s="37" t="s">
        <v>198</v>
      </c>
      <c r="E540" s="37" t="s">
        <v>1067</v>
      </c>
      <c r="F540" s="38" t="s">
        <v>182</v>
      </c>
      <c r="G540" s="36"/>
      <c r="H540" s="36" t="s">
        <v>344</v>
      </c>
      <c r="I540" s="37" t="s">
        <v>97</v>
      </c>
      <c r="J540" s="36">
        <v>9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8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</row>
    <row r="541" spans="1:72" x14ac:dyDescent="0.65">
      <c r="A541" s="36" t="s">
        <v>183</v>
      </c>
      <c r="B541" s="36" t="s">
        <v>372</v>
      </c>
      <c r="C541" s="36"/>
      <c r="D541" s="37" t="s">
        <v>198</v>
      </c>
      <c r="E541" s="37" t="s">
        <v>1067</v>
      </c>
      <c r="F541" s="38" t="s">
        <v>182</v>
      </c>
      <c r="G541" s="36"/>
      <c r="H541" s="36" t="s">
        <v>345</v>
      </c>
      <c r="I541" s="37" t="s">
        <v>1079</v>
      </c>
      <c r="J541" s="36">
        <v>8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8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</row>
    <row r="542" spans="1:72" x14ac:dyDescent="0.65">
      <c r="A542" s="36" t="s">
        <v>183</v>
      </c>
      <c r="B542" s="36" t="s">
        <v>372</v>
      </c>
      <c r="C542" s="36"/>
      <c r="D542" s="37" t="s">
        <v>198</v>
      </c>
      <c r="E542" s="37" t="s">
        <v>1067</v>
      </c>
      <c r="F542" s="38" t="s">
        <v>182</v>
      </c>
      <c r="G542" s="36"/>
      <c r="H542" s="36" t="s">
        <v>346</v>
      </c>
      <c r="I542" s="37" t="s">
        <v>134</v>
      </c>
      <c r="J542" s="36">
        <v>7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8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</row>
    <row r="543" spans="1:72" x14ac:dyDescent="0.65">
      <c r="A543" s="36" t="s">
        <v>183</v>
      </c>
      <c r="B543" s="36" t="s">
        <v>372</v>
      </c>
      <c r="C543" s="36"/>
      <c r="D543" s="37" t="s">
        <v>198</v>
      </c>
      <c r="E543" s="37" t="s">
        <v>1067</v>
      </c>
      <c r="F543" s="38" t="s">
        <v>182</v>
      </c>
      <c r="G543" s="36"/>
      <c r="H543" s="36" t="s">
        <v>348</v>
      </c>
      <c r="I543" s="37" t="s">
        <v>108</v>
      </c>
      <c r="J543" s="36">
        <v>13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8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</row>
    <row r="544" spans="1:72" x14ac:dyDescent="0.65">
      <c r="A544" s="36" t="s">
        <v>183</v>
      </c>
      <c r="B544" s="36" t="s">
        <v>372</v>
      </c>
      <c r="C544" s="36"/>
      <c r="D544" s="37" t="s">
        <v>198</v>
      </c>
      <c r="E544" s="37" t="s">
        <v>1067</v>
      </c>
      <c r="F544" s="38" t="s">
        <v>182</v>
      </c>
      <c r="G544" s="36"/>
      <c r="H544" s="36" t="s">
        <v>349</v>
      </c>
      <c r="I544" s="37" t="s">
        <v>112</v>
      </c>
      <c r="J544" s="36">
        <v>12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8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</row>
    <row r="545" spans="1:72" x14ac:dyDescent="0.65">
      <c r="A545" s="36" t="s">
        <v>183</v>
      </c>
      <c r="B545" s="36" t="s">
        <v>372</v>
      </c>
      <c r="C545" s="36"/>
      <c r="D545" s="37" t="s">
        <v>198</v>
      </c>
      <c r="E545" s="37" t="s">
        <v>1067</v>
      </c>
      <c r="F545" s="38" t="s">
        <v>182</v>
      </c>
      <c r="G545" s="36"/>
      <c r="H545" s="36" t="s">
        <v>350</v>
      </c>
      <c r="I545" s="37" t="s">
        <v>112</v>
      </c>
      <c r="J545" s="36">
        <v>12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8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</row>
    <row r="546" spans="1:72" x14ac:dyDescent="0.65">
      <c r="A546" s="36" t="s">
        <v>183</v>
      </c>
      <c r="B546" s="36" t="s">
        <v>372</v>
      </c>
      <c r="C546" s="36"/>
      <c r="D546" s="37" t="s">
        <v>198</v>
      </c>
      <c r="E546" s="37" t="s">
        <v>1067</v>
      </c>
      <c r="F546" s="38" t="s">
        <v>182</v>
      </c>
      <c r="G546" s="36"/>
      <c r="H546" s="36" t="s">
        <v>692</v>
      </c>
      <c r="I546" s="37" t="s">
        <v>1080</v>
      </c>
      <c r="J546" s="36">
        <v>7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8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</row>
    <row r="547" spans="1:72" x14ac:dyDescent="0.65">
      <c r="A547" s="36" t="s">
        <v>183</v>
      </c>
      <c r="B547" s="36" t="s">
        <v>372</v>
      </c>
      <c r="C547" s="36"/>
      <c r="D547" s="37" t="s">
        <v>198</v>
      </c>
      <c r="E547" s="37" t="s">
        <v>1067</v>
      </c>
      <c r="F547" s="38" t="s">
        <v>182</v>
      </c>
      <c r="G547" s="36"/>
      <c r="H547" s="36" t="s">
        <v>827</v>
      </c>
      <c r="I547" s="37" t="s">
        <v>1076</v>
      </c>
      <c r="J547" s="36">
        <v>7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8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</row>
    <row r="548" spans="1:72" x14ac:dyDescent="0.65">
      <c r="A548" s="36" t="s">
        <v>183</v>
      </c>
      <c r="B548" s="36" t="s">
        <v>372</v>
      </c>
      <c r="C548" s="36"/>
      <c r="D548" s="37" t="s">
        <v>198</v>
      </c>
      <c r="E548" s="37" t="s">
        <v>1067</v>
      </c>
      <c r="F548" s="38" t="s">
        <v>182</v>
      </c>
      <c r="G548" s="36"/>
      <c r="H548" s="36" t="s">
        <v>1078</v>
      </c>
      <c r="I548" s="37" t="s">
        <v>741</v>
      </c>
      <c r="J548" s="36">
        <v>2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8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</row>
    <row r="549" spans="1:72" x14ac:dyDescent="0.65">
      <c r="A549" s="36" t="s">
        <v>183</v>
      </c>
      <c r="B549" s="36" t="s">
        <v>372</v>
      </c>
      <c r="C549" s="36"/>
      <c r="D549" s="37" t="s">
        <v>198</v>
      </c>
      <c r="E549" s="37" t="s">
        <v>1067</v>
      </c>
      <c r="F549" s="38" t="s">
        <v>182</v>
      </c>
      <c r="G549" s="36"/>
      <c r="H549" s="36" t="s">
        <v>816</v>
      </c>
      <c r="I549" s="37" t="s">
        <v>1077</v>
      </c>
      <c r="J549" s="36">
        <v>4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8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</row>
    <row r="550" spans="1:72" x14ac:dyDescent="0.65">
      <c r="A550" s="36" t="s">
        <v>183</v>
      </c>
      <c r="B550" s="36" t="s">
        <v>372</v>
      </c>
      <c r="C550" s="36"/>
      <c r="D550" s="37" t="s">
        <v>198</v>
      </c>
      <c r="E550" s="37" t="s">
        <v>1067</v>
      </c>
      <c r="F550" s="38" t="s">
        <v>182</v>
      </c>
      <c r="G550" s="36"/>
      <c r="H550" s="36" t="s">
        <v>1074</v>
      </c>
      <c r="I550" s="37" t="s">
        <v>95</v>
      </c>
      <c r="J550" s="36">
        <v>11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8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</row>
    <row r="551" spans="1:72" x14ac:dyDescent="0.65">
      <c r="A551" s="36" t="s">
        <v>183</v>
      </c>
      <c r="B551" s="36" t="s">
        <v>372</v>
      </c>
      <c r="C551" s="36"/>
      <c r="D551" s="37" t="s">
        <v>198</v>
      </c>
      <c r="E551" s="37" t="s">
        <v>1067</v>
      </c>
      <c r="F551" s="38" t="s">
        <v>182</v>
      </c>
      <c r="G551" s="36"/>
      <c r="H551" s="36" t="s">
        <v>1075</v>
      </c>
      <c r="I551" s="37" t="s">
        <v>112</v>
      </c>
      <c r="J551" s="36">
        <v>12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8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</row>
    <row r="552" spans="1:72" x14ac:dyDescent="0.65">
      <c r="A552" s="36" t="s">
        <v>183</v>
      </c>
      <c r="B552" s="36" t="s">
        <v>372</v>
      </c>
      <c r="C552" s="36"/>
      <c r="D552" s="37" t="s">
        <v>198</v>
      </c>
      <c r="E552" s="37" t="s">
        <v>1067</v>
      </c>
      <c r="F552" s="38" t="s">
        <v>182</v>
      </c>
      <c r="G552" s="36" t="s">
        <v>239</v>
      </c>
      <c r="H552" s="36" t="s">
        <v>352</v>
      </c>
      <c r="I552" s="37" t="s">
        <v>134</v>
      </c>
      <c r="J552" s="36">
        <v>7</v>
      </c>
      <c r="K552" s="36">
        <v>5000</v>
      </c>
      <c r="L552" s="36">
        <v>620</v>
      </c>
      <c r="M552" s="36"/>
      <c r="N552" s="36"/>
      <c r="O552" s="36">
        <v>2</v>
      </c>
      <c r="P552" s="36"/>
      <c r="Q552" s="36"/>
      <c r="R552" s="36"/>
      <c r="S552" s="36">
        <v>37</v>
      </c>
      <c r="T552" s="36"/>
      <c r="U552" s="36"/>
      <c r="V552" s="36"/>
      <c r="W552" s="36">
        <v>38</v>
      </c>
      <c r="X552" s="36"/>
      <c r="Y552" s="36"/>
      <c r="Z552" s="36"/>
      <c r="AA552" s="36"/>
      <c r="AB552" s="36"/>
      <c r="AC552" s="36"/>
      <c r="AD552" s="36">
        <v>50</v>
      </c>
      <c r="AE552" s="36"/>
      <c r="AF552" s="36">
        <v>1500</v>
      </c>
      <c r="AG552" s="36"/>
      <c r="AH552" s="38">
        <f>SUM(AE552:AG552)</f>
        <v>1500</v>
      </c>
      <c r="AI552" s="36">
        <v>67</v>
      </c>
      <c r="AJ552" s="36">
        <v>7</v>
      </c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>
        <v>10000000</v>
      </c>
      <c r="AV552" s="36"/>
      <c r="AW552" s="36">
        <v>2</v>
      </c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</row>
    <row r="553" spans="1:72" x14ac:dyDescent="0.65">
      <c r="A553" s="36" t="s">
        <v>183</v>
      </c>
      <c r="B553" s="36" t="s">
        <v>372</v>
      </c>
      <c r="C553" s="36"/>
      <c r="D553" s="37" t="s">
        <v>198</v>
      </c>
      <c r="E553" s="37" t="s">
        <v>1067</v>
      </c>
      <c r="F553" s="38" t="s">
        <v>182</v>
      </c>
      <c r="G553" s="36"/>
      <c r="H553" s="36" t="s">
        <v>239</v>
      </c>
      <c r="I553" s="37" t="s">
        <v>1068</v>
      </c>
      <c r="J553" s="36">
        <v>18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8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</row>
    <row r="554" spans="1:72" x14ac:dyDescent="0.65">
      <c r="A554" s="36" t="s">
        <v>183</v>
      </c>
      <c r="B554" s="36" t="s">
        <v>372</v>
      </c>
      <c r="C554" s="36"/>
      <c r="D554" s="37" t="s">
        <v>198</v>
      </c>
      <c r="E554" s="37" t="s">
        <v>1067</v>
      </c>
      <c r="F554" s="38" t="s">
        <v>182</v>
      </c>
      <c r="G554" s="36"/>
      <c r="H554" s="36" t="s">
        <v>828</v>
      </c>
      <c r="I554" s="37" t="s">
        <v>300</v>
      </c>
      <c r="J554" s="36">
        <v>6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8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</row>
    <row r="555" spans="1:72" x14ac:dyDescent="0.65">
      <c r="A555" s="36" t="s">
        <v>183</v>
      </c>
      <c r="B555" s="36" t="s">
        <v>372</v>
      </c>
      <c r="C555" s="36"/>
      <c r="D555" s="37" t="s">
        <v>198</v>
      </c>
      <c r="E555" s="37" t="s">
        <v>1067</v>
      </c>
      <c r="F555" s="38" t="s">
        <v>182</v>
      </c>
      <c r="G555" s="36"/>
      <c r="H555" s="36" t="s">
        <v>829</v>
      </c>
      <c r="I555" s="37" t="s">
        <v>1069</v>
      </c>
      <c r="J555" s="36">
        <v>23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8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</row>
    <row r="556" spans="1:72" x14ac:dyDescent="0.65">
      <c r="A556" s="36" t="s">
        <v>183</v>
      </c>
      <c r="B556" s="36" t="s">
        <v>372</v>
      </c>
      <c r="C556" s="36"/>
      <c r="D556" s="37" t="s">
        <v>198</v>
      </c>
      <c r="E556" s="37" t="s">
        <v>1067</v>
      </c>
      <c r="F556" s="38" t="s">
        <v>182</v>
      </c>
      <c r="G556" s="36"/>
      <c r="H556" s="36" t="s">
        <v>743</v>
      </c>
      <c r="I556" s="37" t="s">
        <v>104</v>
      </c>
      <c r="J556" s="36">
        <v>15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8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</row>
    <row r="557" spans="1:72" x14ac:dyDescent="0.65">
      <c r="A557" s="36" t="s">
        <v>183</v>
      </c>
      <c r="B557" s="36" t="s">
        <v>372</v>
      </c>
      <c r="C557" s="36"/>
      <c r="D557" s="37" t="s">
        <v>198</v>
      </c>
      <c r="E557" s="37" t="s">
        <v>1067</v>
      </c>
      <c r="F557" s="38" t="s">
        <v>182</v>
      </c>
      <c r="G557" s="36"/>
      <c r="H557" s="36" t="s">
        <v>830</v>
      </c>
      <c r="I557" s="37" t="s">
        <v>1070</v>
      </c>
      <c r="J557" s="36">
        <v>11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8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</row>
    <row r="558" spans="1:72" x14ac:dyDescent="0.65">
      <c r="A558" s="36" t="s">
        <v>183</v>
      </c>
      <c r="B558" s="36" t="s">
        <v>372</v>
      </c>
      <c r="C558" s="36"/>
      <c r="D558" s="37" t="s">
        <v>198</v>
      </c>
      <c r="E558" s="37" t="s">
        <v>1067</v>
      </c>
      <c r="F558" s="38" t="s">
        <v>182</v>
      </c>
      <c r="G558" s="36"/>
      <c r="H558" s="36" t="s">
        <v>1071</v>
      </c>
      <c r="I558" s="37" t="s">
        <v>95</v>
      </c>
      <c r="J558" s="36">
        <v>11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8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</row>
    <row r="559" spans="1:72" x14ac:dyDescent="0.65">
      <c r="A559" s="36" t="s">
        <v>183</v>
      </c>
      <c r="B559" s="36" t="s">
        <v>372</v>
      </c>
      <c r="C559" s="36"/>
      <c r="D559" s="37" t="s">
        <v>198</v>
      </c>
      <c r="E559" s="37" t="s">
        <v>1067</v>
      </c>
      <c r="F559" s="38" t="s">
        <v>182</v>
      </c>
      <c r="G559" s="36"/>
      <c r="H559" s="36" t="s">
        <v>831</v>
      </c>
      <c r="I559" s="37" t="s">
        <v>134</v>
      </c>
      <c r="J559" s="36">
        <v>7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8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</row>
    <row r="560" spans="1:72" x14ac:dyDescent="0.65">
      <c r="A560" s="36" t="s">
        <v>183</v>
      </c>
      <c r="B560" s="36" t="s">
        <v>372</v>
      </c>
      <c r="C560" s="36"/>
      <c r="D560" s="37" t="s">
        <v>198</v>
      </c>
      <c r="E560" s="37" t="s">
        <v>1067</v>
      </c>
      <c r="F560" s="38" t="s">
        <v>182</v>
      </c>
      <c r="G560" s="36"/>
      <c r="H560" s="36" t="s">
        <v>1072</v>
      </c>
      <c r="I560" s="37" t="s">
        <v>99</v>
      </c>
      <c r="J560" s="36">
        <v>8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8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</row>
    <row r="561" spans="1:72" x14ac:dyDescent="0.65">
      <c r="A561" s="36" t="s">
        <v>183</v>
      </c>
      <c r="B561" s="36" t="s">
        <v>372</v>
      </c>
      <c r="C561" s="36"/>
      <c r="D561" s="37" t="s">
        <v>198</v>
      </c>
      <c r="E561" s="37" t="s">
        <v>1067</v>
      </c>
      <c r="F561" s="38" t="s">
        <v>182</v>
      </c>
      <c r="G561" s="36"/>
      <c r="H561" s="36" t="s">
        <v>832</v>
      </c>
      <c r="I561" s="37" t="s">
        <v>134</v>
      </c>
      <c r="J561" s="36">
        <v>7</v>
      </c>
      <c r="K561" s="36"/>
      <c r="L561" s="36"/>
      <c r="M561" s="36"/>
      <c r="N561" s="36"/>
      <c r="O561" s="36">
        <v>1</v>
      </c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8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</row>
    <row r="562" spans="1:72" s="17" customFormat="1" x14ac:dyDescent="0.65">
      <c r="A562" s="41"/>
      <c r="B562" s="41" t="s">
        <v>372</v>
      </c>
      <c r="C562" s="41">
        <v>9</v>
      </c>
      <c r="D562" s="42" t="s">
        <v>198</v>
      </c>
      <c r="E562" s="42" t="s">
        <v>1067</v>
      </c>
      <c r="F562" s="41" t="s">
        <v>1084</v>
      </c>
      <c r="G562" s="41">
        <f>COUNTA(G497:G561)</f>
        <v>8</v>
      </c>
      <c r="H562" s="41">
        <f>COUNTA(H497:H561)</f>
        <v>65</v>
      </c>
      <c r="I562" s="42"/>
      <c r="J562" s="41">
        <f t="shared" ref="J562:AO562" si="9">SUM(J497:J561)</f>
        <v>679</v>
      </c>
      <c r="K562" s="41">
        <f t="shared" si="9"/>
        <v>71646</v>
      </c>
      <c r="L562" s="41">
        <f t="shared" si="9"/>
        <v>20688</v>
      </c>
      <c r="M562" s="41">
        <f t="shared" si="9"/>
        <v>0</v>
      </c>
      <c r="N562" s="41">
        <f t="shared" si="9"/>
        <v>0</v>
      </c>
      <c r="O562" s="41">
        <f t="shared" si="9"/>
        <v>3</v>
      </c>
      <c r="P562" s="41">
        <f t="shared" si="9"/>
        <v>1</v>
      </c>
      <c r="Q562" s="41">
        <f t="shared" si="9"/>
        <v>0</v>
      </c>
      <c r="R562" s="41">
        <f t="shared" si="9"/>
        <v>0</v>
      </c>
      <c r="S562" s="41">
        <f t="shared" si="9"/>
        <v>7054</v>
      </c>
      <c r="T562" s="41">
        <f t="shared" si="9"/>
        <v>0</v>
      </c>
      <c r="U562" s="41">
        <f t="shared" si="9"/>
        <v>0</v>
      </c>
      <c r="V562" s="41">
        <f t="shared" si="9"/>
        <v>0</v>
      </c>
      <c r="W562" s="41">
        <f t="shared" si="9"/>
        <v>38</v>
      </c>
      <c r="X562" s="41">
        <f t="shared" si="9"/>
        <v>0</v>
      </c>
      <c r="Y562" s="41">
        <f t="shared" si="9"/>
        <v>0</v>
      </c>
      <c r="Z562" s="41">
        <f t="shared" si="9"/>
        <v>0</v>
      </c>
      <c r="AA562" s="41">
        <f t="shared" si="9"/>
        <v>0</v>
      </c>
      <c r="AB562" s="41">
        <f t="shared" si="9"/>
        <v>0</v>
      </c>
      <c r="AC562" s="41">
        <f t="shared" si="9"/>
        <v>0</v>
      </c>
      <c r="AD562" s="41">
        <f t="shared" si="9"/>
        <v>164</v>
      </c>
      <c r="AE562" s="41">
        <f t="shared" si="9"/>
        <v>0</v>
      </c>
      <c r="AF562" s="41">
        <f t="shared" si="9"/>
        <v>11500</v>
      </c>
      <c r="AG562" s="41">
        <f t="shared" si="9"/>
        <v>4000</v>
      </c>
      <c r="AH562" s="41">
        <f t="shared" si="9"/>
        <v>15500</v>
      </c>
      <c r="AI562" s="41">
        <f t="shared" si="9"/>
        <v>630</v>
      </c>
      <c r="AJ562" s="41">
        <f t="shared" si="9"/>
        <v>32</v>
      </c>
      <c r="AK562" s="41">
        <f t="shared" si="9"/>
        <v>0</v>
      </c>
      <c r="AL562" s="41">
        <f t="shared" si="9"/>
        <v>2</v>
      </c>
      <c r="AM562" s="41">
        <f t="shared" si="9"/>
        <v>0</v>
      </c>
      <c r="AN562" s="41">
        <f t="shared" si="9"/>
        <v>15</v>
      </c>
      <c r="AO562" s="41">
        <f t="shared" si="9"/>
        <v>0</v>
      </c>
      <c r="AP562" s="41">
        <f t="shared" ref="AP562:BT562" si="10">SUM(AP497:AP561)</f>
        <v>0</v>
      </c>
      <c r="AQ562" s="41">
        <f t="shared" si="10"/>
        <v>0</v>
      </c>
      <c r="AR562" s="41">
        <f t="shared" si="10"/>
        <v>0</v>
      </c>
      <c r="AS562" s="41">
        <f t="shared" si="10"/>
        <v>0</v>
      </c>
      <c r="AT562" s="41">
        <f t="shared" si="10"/>
        <v>41</v>
      </c>
      <c r="AU562" s="41">
        <f t="shared" si="10"/>
        <v>150865278</v>
      </c>
      <c r="AV562" s="41">
        <f t="shared" si="10"/>
        <v>0</v>
      </c>
      <c r="AW562" s="41">
        <f t="shared" si="10"/>
        <v>19</v>
      </c>
      <c r="AX562" s="41">
        <f t="shared" si="10"/>
        <v>0</v>
      </c>
      <c r="AY562" s="41">
        <f t="shared" si="10"/>
        <v>1</v>
      </c>
      <c r="AZ562" s="41">
        <f t="shared" si="10"/>
        <v>0</v>
      </c>
      <c r="BA562" s="41">
        <f t="shared" si="10"/>
        <v>3</v>
      </c>
      <c r="BB562" s="41">
        <f t="shared" si="10"/>
        <v>0</v>
      </c>
      <c r="BC562" s="41">
        <f t="shared" si="10"/>
        <v>0</v>
      </c>
      <c r="BD562" s="41">
        <f t="shared" si="10"/>
        <v>5</v>
      </c>
      <c r="BE562" s="41">
        <f t="shared" si="10"/>
        <v>0</v>
      </c>
      <c r="BF562" s="41">
        <f t="shared" si="10"/>
        <v>0</v>
      </c>
      <c r="BG562" s="41">
        <f t="shared" si="10"/>
        <v>0</v>
      </c>
      <c r="BH562" s="41">
        <f t="shared" si="10"/>
        <v>0</v>
      </c>
      <c r="BI562" s="41">
        <f t="shared" si="10"/>
        <v>0</v>
      </c>
      <c r="BJ562" s="41">
        <f t="shared" si="10"/>
        <v>0</v>
      </c>
      <c r="BK562" s="41">
        <f t="shared" si="10"/>
        <v>0</v>
      </c>
      <c r="BL562" s="41">
        <f t="shared" si="10"/>
        <v>500</v>
      </c>
      <c r="BM562" s="41">
        <f t="shared" si="10"/>
        <v>0</v>
      </c>
      <c r="BN562" s="41">
        <f t="shared" si="10"/>
        <v>0</v>
      </c>
      <c r="BO562" s="41">
        <f t="shared" si="10"/>
        <v>0</v>
      </c>
      <c r="BP562" s="41">
        <f t="shared" si="10"/>
        <v>9</v>
      </c>
      <c r="BQ562" s="41">
        <f t="shared" si="10"/>
        <v>0</v>
      </c>
      <c r="BR562" s="41">
        <f t="shared" si="10"/>
        <v>0</v>
      </c>
      <c r="BS562" s="41">
        <f t="shared" si="10"/>
        <v>0</v>
      </c>
      <c r="BT562" s="41">
        <f t="shared" si="10"/>
        <v>0</v>
      </c>
    </row>
    <row r="563" spans="1:72" s="20" customFormat="1" x14ac:dyDescent="0.65">
      <c r="A563" s="36" t="s">
        <v>202</v>
      </c>
      <c r="B563" s="36" t="s">
        <v>372</v>
      </c>
      <c r="C563" s="47">
        <v>10</v>
      </c>
      <c r="D563" s="48" t="s">
        <v>806</v>
      </c>
      <c r="E563" s="48" t="s">
        <v>807</v>
      </c>
      <c r="F563" s="38" t="s">
        <v>197</v>
      </c>
      <c r="G563" s="47" t="s">
        <v>808</v>
      </c>
      <c r="H563" s="47" t="s">
        <v>808</v>
      </c>
      <c r="I563" s="48" t="s">
        <v>99</v>
      </c>
      <c r="J563" s="47">
        <v>8</v>
      </c>
      <c r="K563" s="47">
        <v>1851</v>
      </c>
      <c r="L563" s="47">
        <v>1751</v>
      </c>
      <c r="M563" s="47">
        <v>100</v>
      </c>
      <c r="N563" s="47">
        <v>60</v>
      </c>
      <c r="O563" s="47"/>
      <c r="P563" s="47"/>
      <c r="Q563" s="47"/>
      <c r="R563" s="47"/>
      <c r="S563" s="47">
        <v>60</v>
      </c>
      <c r="T563" s="47"/>
      <c r="U563" s="47"/>
      <c r="V563" s="47"/>
      <c r="W563" s="47">
        <v>30</v>
      </c>
      <c r="X563" s="47"/>
      <c r="Y563" s="47"/>
      <c r="Z563" s="47"/>
      <c r="AA563" s="47"/>
      <c r="AB563" s="47"/>
      <c r="AC563" s="47">
        <v>1</v>
      </c>
      <c r="AD563" s="47">
        <v>27</v>
      </c>
      <c r="AE563" s="47">
        <v>13040</v>
      </c>
      <c r="AF563" s="47">
        <v>2060</v>
      </c>
      <c r="AG563" s="47">
        <v>4010</v>
      </c>
      <c r="AH563" s="47">
        <f>SUM(AE563:AG563)</f>
        <v>19110</v>
      </c>
      <c r="AI563" s="47">
        <v>3</v>
      </c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>
        <v>1</v>
      </c>
      <c r="AY563" s="47">
        <v>8</v>
      </c>
      <c r="AZ563" s="47"/>
      <c r="BA563" s="47"/>
      <c r="BB563" s="47"/>
      <c r="BC563" s="47"/>
      <c r="BD563" s="47"/>
      <c r="BE563" s="47">
        <v>4</v>
      </c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</row>
    <row r="564" spans="1:72" s="20" customFormat="1" x14ac:dyDescent="0.65">
      <c r="A564" s="36" t="s">
        <v>202</v>
      </c>
      <c r="B564" s="36" t="s">
        <v>372</v>
      </c>
      <c r="C564" s="47"/>
      <c r="D564" s="48" t="s">
        <v>806</v>
      </c>
      <c r="E564" s="48" t="s">
        <v>807</v>
      </c>
      <c r="F564" s="38" t="s">
        <v>197</v>
      </c>
      <c r="G564" s="47"/>
      <c r="H564" s="47" t="s">
        <v>809</v>
      </c>
      <c r="I564" s="48" t="s">
        <v>95</v>
      </c>
      <c r="J564" s="47">
        <v>11</v>
      </c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</row>
    <row r="565" spans="1:72" s="20" customFormat="1" x14ac:dyDescent="0.65">
      <c r="A565" s="36" t="s">
        <v>202</v>
      </c>
      <c r="B565" s="36" t="s">
        <v>372</v>
      </c>
      <c r="C565" s="47"/>
      <c r="D565" s="48" t="s">
        <v>806</v>
      </c>
      <c r="E565" s="48" t="s">
        <v>807</v>
      </c>
      <c r="F565" s="38" t="s">
        <v>197</v>
      </c>
      <c r="G565" s="47"/>
      <c r="H565" s="47" t="s">
        <v>810</v>
      </c>
      <c r="I565" s="48" t="s">
        <v>95</v>
      </c>
      <c r="J565" s="47">
        <v>11</v>
      </c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</row>
    <row r="566" spans="1:72" s="20" customFormat="1" x14ac:dyDescent="0.65">
      <c r="A566" s="36" t="s">
        <v>202</v>
      </c>
      <c r="B566" s="36" t="s">
        <v>372</v>
      </c>
      <c r="C566" s="47"/>
      <c r="D566" s="48" t="s">
        <v>806</v>
      </c>
      <c r="E566" s="48" t="s">
        <v>807</v>
      </c>
      <c r="F566" s="38" t="s">
        <v>197</v>
      </c>
      <c r="G566" s="47"/>
      <c r="H566" s="47" t="s">
        <v>811</v>
      </c>
      <c r="I566" s="48" t="s">
        <v>110</v>
      </c>
      <c r="J566" s="47">
        <v>10</v>
      </c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</row>
    <row r="567" spans="1:72" s="20" customFormat="1" x14ac:dyDescent="0.65">
      <c r="A567" s="36" t="s">
        <v>202</v>
      </c>
      <c r="B567" s="36" t="s">
        <v>372</v>
      </c>
      <c r="C567" s="47"/>
      <c r="D567" s="48" t="s">
        <v>806</v>
      </c>
      <c r="E567" s="48" t="s">
        <v>807</v>
      </c>
      <c r="F567" s="38" t="s">
        <v>197</v>
      </c>
      <c r="G567" s="47"/>
      <c r="H567" s="47" t="s">
        <v>812</v>
      </c>
      <c r="I567" s="48" t="s">
        <v>248</v>
      </c>
      <c r="J567" s="47">
        <v>4</v>
      </c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</row>
    <row r="568" spans="1:72" s="20" customFormat="1" x14ac:dyDescent="0.65">
      <c r="A568" s="36" t="s">
        <v>202</v>
      </c>
      <c r="B568" s="36" t="s">
        <v>372</v>
      </c>
      <c r="C568" s="47"/>
      <c r="D568" s="48" t="s">
        <v>806</v>
      </c>
      <c r="E568" s="48" t="s">
        <v>807</v>
      </c>
      <c r="F568" s="38" t="s">
        <v>197</v>
      </c>
      <c r="G568" s="47"/>
      <c r="H568" s="47" t="s">
        <v>813</v>
      </c>
      <c r="I568" s="48" t="s">
        <v>248</v>
      </c>
      <c r="J568" s="47">
        <v>4</v>
      </c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</row>
    <row r="569" spans="1:72" s="20" customFormat="1" x14ac:dyDescent="0.65">
      <c r="A569" s="36" t="s">
        <v>202</v>
      </c>
      <c r="B569" s="36" t="s">
        <v>372</v>
      </c>
      <c r="C569" s="47"/>
      <c r="D569" s="48" t="s">
        <v>894</v>
      </c>
      <c r="E569" s="48" t="s">
        <v>152</v>
      </c>
      <c r="F569" s="38" t="s">
        <v>197</v>
      </c>
      <c r="G569" s="47" t="s">
        <v>895</v>
      </c>
      <c r="H569" s="47" t="s">
        <v>896</v>
      </c>
      <c r="I569" s="48" t="s">
        <v>138</v>
      </c>
      <c r="J569" s="47">
        <v>14</v>
      </c>
      <c r="K569" s="47">
        <v>4500</v>
      </c>
      <c r="L569" s="47">
        <v>1500</v>
      </c>
      <c r="M569" s="47"/>
      <c r="N569" s="47"/>
      <c r="O569" s="47">
        <v>3</v>
      </c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>
        <v>2613</v>
      </c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>
        <v>600</v>
      </c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</row>
    <row r="570" spans="1:72" s="20" customFormat="1" x14ac:dyDescent="0.65">
      <c r="A570" s="36" t="s">
        <v>202</v>
      </c>
      <c r="B570" s="36" t="s">
        <v>372</v>
      </c>
      <c r="C570" s="47"/>
      <c r="D570" s="48" t="s">
        <v>894</v>
      </c>
      <c r="E570" s="48" t="s">
        <v>152</v>
      </c>
      <c r="F570" s="38" t="s">
        <v>197</v>
      </c>
      <c r="G570" s="47"/>
      <c r="H570" s="47" t="s">
        <v>897</v>
      </c>
      <c r="I570" s="48" t="s">
        <v>113</v>
      </c>
      <c r="J570" s="47">
        <v>16</v>
      </c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</row>
    <row r="571" spans="1:72" s="20" customFormat="1" x14ac:dyDescent="0.65">
      <c r="A571" s="36" t="s">
        <v>202</v>
      </c>
      <c r="B571" s="36" t="s">
        <v>372</v>
      </c>
      <c r="C571" s="47"/>
      <c r="D571" s="48" t="s">
        <v>894</v>
      </c>
      <c r="E571" s="48" t="s">
        <v>152</v>
      </c>
      <c r="F571" s="38" t="s">
        <v>197</v>
      </c>
      <c r="G571" s="47"/>
      <c r="H571" s="47" t="s">
        <v>898</v>
      </c>
      <c r="I571" s="48" t="s">
        <v>110</v>
      </c>
      <c r="J571" s="47">
        <v>10</v>
      </c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</row>
    <row r="572" spans="1:72" s="20" customFormat="1" x14ac:dyDescent="0.65">
      <c r="A572" s="36" t="s">
        <v>202</v>
      </c>
      <c r="B572" s="36" t="s">
        <v>372</v>
      </c>
      <c r="C572" s="47"/>
      <c r="D572" s="48" t="s">
        <v>894</v>
      </c>
      <c r="E572" s="48" t="s">
        <v>152</v>
      </c>
      <c r="F572" s="38" t="s">
        <v>197</v>
      </c>
      <c r="G572" s="47"/>
      <c r="H572" s="47" t="s">
        <v>899</v>
      </c>
      <c r="I572" s="48" t="s">
        <v>95</v>
      </c>
      <c r="J572" s="47">
        <v>11</v>
      </c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</row>
    <row r="573" spans="1:72" s="20" customFormat="1" x14ac:dyDescent="0.65">
      <c r="A573" s="36" t="s">
        <v>202</v>
      </c>
      <c r="B573" s="36" t="s">
        <v>372</v>
      </c>
      <c r="C573" s="47"/>
      <c r="D573" s="48" t="s">
        <v>894</v>
      </c>
      <c r="E573" s="48" t="s">
        <v>152</v>
      </c>
      <c r="F573" s="38" t="s">
        <v>197</v>
      </c>
      <c r="G573" s="47"/>
      <c r="H573" s="47" t="s">
        <v>900</v>
      </c>
      <c r="I573" s="48" t="s">
        <v>112</v>
      </c>
      <c r="J573" s="47">
        <v>12</v>
      </c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</row>
    <row r="574" spans="1:72" s="20" customFormat="1" x14ac:dyDescent="0.65">
      <c r="A574" s="36" t="s">
        <v>202</v>
      </c>
      <c r="B574" s="36" t="s">
        <v>372</v>
      </c>
      <c r="C574" s="47"/>
      <c r="D574" s="48" t="s">
        <v>894</v>
      </c>
      <c r="E574" s="48" t="s">
        <v>152</v>
      </c>
      <c r="F574" s="38" t="s">
        <v>197</v>
      </c>
      <c r="G574" s="47"/>
      <c r="H574" s="47" t="s">
        <v>895</v>
      </c>
      <c r="I574" s="48"/>
      <c r="J574" s="47">
        <v>0</v>
      </c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62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</row>
    <row r="575" spans="1:72" s="20" customFormat="1" x14ac:dyDescent="0.65">
      <c r="A575" s="36" t="s">
        <v>202</v>
      </c>
      <c r="B575" s="36" t="s">
        <v>372</v>
      </c>
      <c r="C575" s="47"/>
      <c r="D575" s="48" t="s">
        <v>894</v>
      </c>
      <c r="E575" s="48" t="s">
        <v>152</v>
      </c>
      <c r="F575" s="38" t="s">
        <v>197</v>
      </c>
      <c r="G575" s="47"/>
      <c r="H575" s="47" t="s">
        <v>1063</v>
      </c>
      <c r="I575" s="48"/>
      <c r="J575" s="47">
        <v>0</v>
      </c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62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</row>
    <row r="576" spans="1:72" s="63" customFormat="1" x14ac:dyDescent="0.65">
      <c r="A576" s="59" t="s">
        <v>158</v>
      </c>
      <c r="B576" s="60" t="s">
        <v>372</v>
      </c>
      <c r="C576" s="60"/>
      <c r="D576" s="48" t="s">
        <v>1036</v>
      </c>
      <c r="E576" s="48" t="s">
        <v>1042</v>
      </c>
      <c r="F576" s="61" t="s">
        <v>901</v>
      </c>
      <c r="G576" s="60" t="s">
        <v>906</v>
      </c>
      <c r="H576" s="60" t="s">
        <v>905</v>
      </c>
      <c r="I576" s="48" t="s">
        <v>112</v>
      </c>
      <c r="J576" s="47">
        <v>12</v>
      </c>
      <c r="K576" s="47">
        <v>813</v>
      </c>
      <c r="L576" s="47">
        <v>823</v>
      </c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>
        <v>460</v>
      </c>
      <c r="AF576" s="47">
        <v>5716</v>
      </c>
      <c r="AG576" s="47">
        <v>2660</v>
      </c>
      <c r="AH576" s="49">
        <f>SUM(AE576:AG576)</f>
        <v>8836</v>
      </c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62"/>
      <c r="AT576" s="47"/>
      <c r="AU576" s="47">
        <v>13225700</v>
      </c>
      <c r="AV576" s="47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47"/>
      <c r="BJ576" s="47"/>
      <c r="BK576" s="47"/>
      <c r="BL576" s="47"/>
      <c r="BM576" s="47"/>
      <c r="BN576" s="47"/>
      <c r="BO576" s="47"/>
      <c r="BP576" s="47"/>
      <c r="BQ576" s="49"/>
      <c r="BR576" s="59"/>
      <c r="BS576" s="59"/>
      <c r="BT576" s="59"/>
    </row>
    <row r="577" spans="1:72" s="63" customFormat="1" x14ac:dyDescent="0.65">
      <c r="A577" s="59" t="s">
        <v>158</v>
      </c>
      <c r="B577" s="60" t="s">
        <v>372</v>
      </c>
      <c r="C577" s="60"/>
      <c r="D577" s="48" t="s">
        <v>1036</v>
      </c>
      <c r="E577" s="48" t="s">
        <v>1042</v>
      </c>
      <c r="F577" s="61" t="s">
        <v>901</v>
      </c>
      <c r="G577" s="60"/>
      <c r="H577" s="60" t="s">
        <v>907</v>
      </c>
      <c r="I577" s="48" t="s">
        <v>300</v>
      </c>
      <c r="J577" s="47">
        <v>6</v>
      </c>
      <c r="K577" s="47">
        <v>2755</v>
      </c>
      <c r="L577" s="47">
        <v>965</v>
      </c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9"/>
      <c r="AI577" s="47"/>
      <c r="AJ577" s="47">
        <v>1</v>
      </c>
      <c r="AK577" s="47"/>
      <c r="AL577" s="47">
        <v>1</v>
      </c>
      <c r="AM577" s="47"/>
      <c r="AN577" s="47"/>
      <c r="AO577" s="47"/>
      <c r="AP577" s="47"/>
      <c r="AQ577" s="47"/>
      <c r="AR577" s="47"/>
      <c r="AS577" s="62"/>
      <c r="AT577" s="47"/>
      <c r="AU577" s="47"/>
      <c r="AV577" s="47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47"/>
      <c r="BJ577" s="47"/>
      <c r="BK577" s="47"/>
      <c r="BL577" s="47"/>
      <c r="BM577" s="47"/>
      <c r="BN577" s="47"/>
      <c r="BO577" s="47"/>
      <c r="BP577" s="47"/>
      <c r="BQ577" s="49"/>
      <c r="BR577" s="59"/>
      <c r="BS577" s="59"/>
      <c r="BT577" s="59"/>
    </row>
    <row r="578" spans="1:72" s="58" customFormat="1" x14ac:dyDescent="0.65">
      <c r="A578" s="59" t="s">
        <v>158</v>
      </c>
      <c r="B578" s="60" t="s">
        <v>372</v>
      </c>
      <c r="C578" s="60"/>
      <c r="D578" s="48" t="s">
        <v>1036</v>
      </c>
      <c r="E578" s="48" t="s">
        <v>1042</v>
      </c>
      <c r="F578" s="61" t="s">
        <v>901</v>
      </c>
      <c r="G578" s="60"/>
      <c r="H578" s="60" t="s">
        <v>660</v>
      </c>
      <c r="I578" s="48" t="s">
        <v>134</v>
      </c>
      <c r="J578" s="47">
        <v>7</v>
      </c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9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62"/>
      <c r="AT578" s="47"/>
      <c r="AU578" s="47"/>
      <c r="AV578" s="47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47"/>
      <c r="BJ578" s="47"/>
      <c r="BK578" s="47"/>
      <c r="BL578" s="47"/>
      <c r="BM578" s="47"/>
      <c r="BN578" s="47"/>
      <c r="BO578" s="47"/>
      <c r="BP578" s="47"/>
      <c r="BQ578" s="49"/>
      <c r="BR578" s="59"/>
      <c r="BS578" s="59"/>
      <c r="BT578" s="59"/>
    </row>
    <row r="579" spans="1:72" s="58" customFormat="1" x14ac:dyDescent="0.65">
      <c r="A579" s="59" t="s">
        <v>158</v>
      </c>
      <c r="B579" s="60" t="s">
        <v>372</v>
      </c>
      <c r="C579" s="60"/>
      <c r="D579" s="48" t="s">
        <v>1036</v>
      </c>
      <c r="E579" s="48" t="s">
        <v>1042</v>
      </c>
      <c r="F579" s="61" t="s">
        <v>901</v>
      </c>
      <c r="G579" s="60"/>
      <c r="H579" s="60" t="s">
        <v>908</v>
      </c>
      <c r="I579" s="48" t="s">
        <v>134</v>
      </c>
      <c r="J579" s="47">
        <v>7</v>
      </c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9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62"/>
      <c r="AT579" s="47"/>
      <c r="AU579" s="47"/>
      <c r="AV579" s="47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47"/>
      <c r="BJ579" s="47"/>
      <c r="BK579" s="47"/>
      <c r="BL579" s="47"/>
      <c r="BM579" s="47"/>
      <c r="BN579" s="47"/>
      <c r="BO579" s="47"/>
      <c r="BP579" s="47"/>
      <c r="BQ579" s="49"/>
      <c r="BR579" s="59"/>
      <c r="BS579" s="59"/>
      <c r="BT579" s="59"/>
    </row>
    <row r="580" spans="1:72" s="58" customFormat="1" x14ac:dyDescent="0.65">
      <c r="A580" s="59" t="s">
        <v>158</v>
      </c>
      <c r="B580" s="60" t="s">
        <v>372</v>
      </c>
      <c r="C580" s="60"/>
      <c r="D580" s="48" t="s">
        <v>1036</v>
      </c>
      <c r="E580" s="48" t="s">
        <v>1042</v>
      </c>
      <c r="F580" s="61" t="s">
        <v>901</v>
      </c>
      <c r="G580" s="60"/>
      <c r="H580" s="60" t="s">
        <v>906</v>
      </c>
      <c r="I580" s="48" t="s">
        <v>134</v>
      </c>
      <c r="J580" s="47">
        <v>7</v>
      </c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9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62"/>
      <c r="AT580" s="47"/>
      <c r="AU580" s="47"/>
      <c r="AV580" s="47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47"/>
      <c r="BJ580" s="47"/>
      <c r="BK580" s="47"/>
      <c r="BL580" s="47"/>
      <c r="BM580" s="47"/>
      <c r="BN580" s="47"/>
      <c r="BO580" s="47"/>
      <c r="BP580" s="47"/>
      <c r="BQ580" s="49"/>
      <c r="BR580" s="59"/>
      <c r="BS580" s="59"/>
      <c r="BT580" s="59"/>
    </row>
    <row r="581" spans="1:72" s="58" customFormat="1" x14ac:dyDescent="0.65">
      <c r="A581" s="59" t="s">
        <v>158</v>
      </c>
      <c r="B581" s="60" t="s">
        <v>372</v>
      </c>
      <c r="C581" s="60"/>
      <c r="D581" s="48" t="s">
        <v>806</v>
      </c>
      <c r="E581" s="48" t="s">
        <v>1042</v>
      </c>
      <c r="F581" s="61" t="s">
        <v>901</v>
      </c>
      <c r="G581" s="60"/>
      <c r="H581" s="60" t="s">
        <v>1037</v>
      </c>
      <c r="I581" s="48" t="s">
        <v>251</v>
      </c>
      <c r="J581" s="47">
        <v>5</v>
      </c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9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62"/>
      <c r="AT581" s="47"/>
      <c r="AU581" s="47"/>
      <c r="AV581" s="47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47"/>
      <c r="BJ581" s="47"/>
      <c r="BK581" s="47"/>
      <c r="BL581" s="47"/>
      <c r="BM581" s="47"/>
      <c r="BN581" s="47"/>
      <c r="BO581" s="47"/>
      <c r="BP581" s="47"/>
      <c r="BQ581" s="49"/>
      <c r="BR581" s="59"/>
      <c r="BS581" s="59"/>
      <c r="BT581" s="59"/>
    </row>
    <row r="582" spans="1:72" s="20" customFormat="1" ht="30.75" customHeight="1" x14ac:dyDescent="0.65">
      <c r="A582" s="36" t="s">
        <v>202</v>
      </c>
      <c r="B582" s="47" t="s">
        <v>372</v>
      </c>
      <c r="C582" s="36"/>
      <c r="D582" s="37" t="s">
        <v>198</v>
      </c>
      <c r="E582" s="48" t="s">
        <v>547</v>
      </c>
      <c r="F582" s="38" t="s">
        <v>197</v>
      </c>
      <c r="G582" s="47" t="s">
        <v>382</v>
      </c>
      <c r="H582" s="47" t="s">
        <v>383</v>
      </c>
      <c r="I582" s="48" t="s">
        <v>138</v>
      </c>
      <c r="J582" s="47">
        <v>14</v>
      </c>
      <c r="K582" s="47"/>
      <c r="L582" s="47">
        <v>75</v>
      </c>
      <c r="M582" s="47"/>
      <c r="N582" s="47"/>
      <c r="O582" s="47">
        <v>1</v>
      </c>
      <c r="P582" s="47"/>
      <c r="Q582" s="47"/>
      <c r="R582" s="47"/>
      <c r="S582" s="47">
        <v>20</v>
      </c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9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>
        <v>2</v>
      </c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</row>
    <row r="583" spans="1:72" s="20" customFormat="1" x14ac:dyDescent="0.65">
      <c r="A583" s="36" t="s">
        <v>202</v>
      </c>
      <c r="B583" s="47" t="s">
        <v>372</v>
      </c>
      <c r="C583" s="36"/>
      <c r="D583" s="37" t="s">
        <v>198</v>
      </c>
      <c r="E583" s="48" t="s">
        <v>547</v>
      </c>
      <c r="F583" s="38" t="s">
        <v>197</v>
      </c>
      <c r="G583" s="47"/>
      <c r="H583" s="47" t="s">
        <v>384</v>
      </c>
      <c r="I583" s="48" t="s">
        <v>113</v>
      </c>
      <c r="J583" s="47">
        <v>16</v>
      </c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9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</row>
    <row r="584" spans="1:72" s="20" customFormat="1" x14ac:dyDescent="0.65">
      <c r="A584" s="36" t="s">
        <v>202</v>
      </c>
      <c r="B584" s="47" t="s">
        <v>372</v>
      </c>
      <c r="C584" s="36"/>
      <c r="D584" s="37" t="s">
        <v>198</v>
      </c>
      <c r="E584" s="48" t="s">
        <v>547</v>
      </c>
      <c r="F584" s="38" t="s">
        <v>197</v>
      </c>
      <c r="G584" s="47"/>
      <c r="H584" s="47" t="s">
        <v>385</v>
      </c>
      <c r="I584" s="48" t="s">
        <v>95</v>
      </c>
      <c r="J584" s="47">
        <v>11</v>
      </c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9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</row>
    <row r="585" spans="1:72" s="20" customFormat="1" x14ac:dyDescent="0.65">
      <c r="A585" s="36" t="s">
        <v>202</v>
      </c>
      <c r="B585" s="47" t="s">
        <v>372</v>
      </c>
      <c r="C585" s="36"/>
      <c r="D585" s="37" t="s">
        <v>198</v>
      </c>
      <c r="E585" s="48" t="s">
        <v>547</v>
      </c>
      <c r="F585" s="38" t="s">
        <v>197</v>
      </c>
      <c r="G585" s="47"/>
      <c r="H585" s="47" t="s">
        <v>386</v>
      </c>
      <c r="I585" s="48" t="s">
        <v>97</v>
      </c>
      <c r="J585" s="47">
        <v>9</v>
      </c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9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</row>
    <row r="586" spans="1:72" s="20" customFormat="1" x14ac:dyDescent="0.65">
      <c r="A586" s="36" t="s">
        <v>202</v>
      </c>
      <c r="B586" s="47" t="s">
        <v>372</v>
      </c>
      <c r="C586" s="36"/>
      <c r="D586" s="37" t="s">
        <v>198</v>
      </c>
      <c r="E586" s="48" t="s">
        <v>547</v>
      </c>
      <c r="F586" s="38" t="s">
        <v>197</v>
      </c>
      <c r="G586" s="47"/>
      <c r="H586" s="47" t="s">
        <v>711</v>
      </c>
      <c r="I586" s="48" t="s">
        <v>108</v>
      </c>
      <c r="J586" s="47">
        <v>13</v>
      </c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9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</row>
    <row r="587" spans="1:72" x14ac:dyDescent="0.65">
      <c r="A587" s="36" t="s">
        <v>202</v>
      </c>
      <c r="B587" s="36" t="s">
        <v>372</v>
      </c>
      <c r="C587" s="36"/>
      <c r="D587" s="37" t="s">
        <v>370</v>
      </c>
      <c r="E587" s="37" t="s">
        <v>814</v>
      </c>
      <c r="F587" s="38" t="s">
        <v>197</v>
      </c>
      <c r="G587" s="36" t="s">
        <v>199</v>
      </c>
      <c r="H587" s="36" t="s">
        <v>200</v>
      </c>
      <c r="I587" s="37" t="s">
        <v>112</v>
      </c>
      <c r="J587" s="36">
        <v>12</v>
      </c>
      <c r="K587" s="36"/>
      <c r="L587" s="36">
        <v>2479</v>
      </c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8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</row>
    <row r="588" spans="1:72" x14ac:dyDescent="0.65">
      <c r="A588" s="36" t="s">
        <v>202</v>
      </c>
      <c r="B588" s="36" t="s">
        <v>372</v>
      </c>
      <c r="C588" s="36"/>
      <c r="D588" s="37" t="s">
        <v>370</v>
      </c>
      <c r="E588" s="37" t="s">
        <v>814</v>
      </c>
      <c r="F588" s="38" t="s">
        <v>197</v>
      </c>
      <c r="G588" s="36"/>
      <c r="H588" s="36" t="s">
        <v>376</v>
      </c>
      <c r="I588" s="37" t="s">
        <v>110</v>
      </c>
      <c r="J588" s="36">
        <v>10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8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</row>
    <row r="589" spans="1:72" x14ac:dyDescent="0.65">
      <c r="A589" s="36" t="s">
        <v>202</v>
      </c>
      <c r="B589" s="36" t="s">
        <v>372</v>
      </c>
      <c r="C589" s="36"/>
      <c r="D589" s="37" t="s">
        <v>370</v>
      </c>
      <c r="E589" s="37" t="s">
        <v>814</v>
      </c>
      <c r="F589" s="38" t="s">
        <v>197</v>
      </c>
      <c r="G589" s="36"/>
      <c r="H589" s="36" t="s">
        <v>377</v>
      </c>
      <c r="I589" s="37" t="s">
        <v>99</v>
      </c>
      <c r="J589" s="36">
        <v>8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8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</row>
    <row r="590" spans="1:72" x14ac:dyDescent="0.65">
      <c r="A590" s="36" t="s">
        <v>202</v>
      </c>
      <c r="B590" s="36" t="s">
        <v>372</v>
      </c>
      <c r="C590" s="36"/>
      <c r="D590" s="37" t="s">
        <v>370</v>
      </c>
      <c r="E590" s="37" t="s">
        <v>814</v>
      </c>
      <c r="F590" s="38" t="s">
        <v>197</v>
      </c>
      <c r="G590" s="36"/>
      <c r="H590" s="36" t="s">
        <v>714</v>
      </c>
      <c r="I590" s="37" t="s">
        <v>95</v>
      </c>
      <c r="J590" s="36">
        <v>11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8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</row>
    <row r="591" spans="1:72" x14ac:dyDescent="0.65">
      <c r="A591" s="36" t="s">
        <v>202</v>
      </c>
      <c r="B591" s="36" t="s">
        <v>372</v>
      </c>
      <c r="C591" s="36"/>
      <c r="D591" s="37" t="s">
        <v>370</v>
      </c>
      <c r="E591" s="37" t="s">
        <v>814</v>
      </c>
      <c r="F591" s="38" t="s">
        <v>197</v>
      </c>
      <c r="G591" s="36"/>
      <c r="H591" s="36" t="s">
        <v>715</v>
      </c>
      <c r="I591" s="37" t="s">
        <v>112</v>
      </c>
      <c r="J591" s="36">
        <v>12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8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</row>
    <row r="592" spans="1:72" x14ac:dyDescent="0.65">
      <c r="A592" s="36" t="s">
        <v>202</v>
      </c>
      <c r="B592" s="36" t="s">
        <v>372</v>
      </c>
      <c r="C592" s="36"/>
      <c r="D592" s="37" t="s">
        <v>370</v>
      </c>
      <c r="E592" s="37" t="s">
        <v>814</v>
      </c>
      <c r="F592" s="38" t="s">
        <v>197</v>
      </c>
      <c r="G592" s="36"/>
      <c r="H592" s="36" t="s">
        <v>716</v>
      </c>
      <c r="I592" s="37" t="s">
        <v>110</v>
      </c>
      <c r="J592" s="36">
        <v>10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8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</row>
    <row r="593" spans="1:72" x14ac:dyDescent="0.65">
      <c r="A593" s="36" t="s">
        <v>202</v>
      </c>
      <c r="B593" s="36" t="s">
        <v>372</v>
      </c>
      <c r="C593" s="36"/>
      <c r="D593" s="37" t="s">
        <v>370</v>
      </c>
      <c r="E593" s="37" t="s">
        <v>814</v>
      </c>
      <c r="F593" s="38" t="s">
        <v>197</v>
      </c>
      <c r="G593" s="36"/>
      <c r="H593" s="36" t="s">
        <v>717</v>
      </c>
      <c r="I593" s="37" t="s">
        <v>99</v>
      </c>
      <c r="J593" s="36">
        <v>8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8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</row>
    <row r="594" spans="1:72" s="75" customFormat="1" x14ac:dyDescent="0.65">
      <c r="A594" s="36" t="s">
        <v>202</v>
      </c>
      <c r="B594" s="36" t="s">
        <v>372</v>
      </c>
      <c r="C594" s="36"/>
      <c r="D594" s="37" t="s">
        <v>798</v>
      </c>
      <c r="E594" s="37" t="s">
        <v>798</v>
      </c>
      <c r="F594" s="38" t="s">
        <v>197</v>
      </c>
      <c r="G594" s="36" t="s">
        <v>799</v>
      </c>
      <c r="H594" s="36" t="s">
        <v>800</v>
      </c>
      <c r="I594" s="37" t="s">
        <v>108</v>
      </c>
      <c r="J594" s="36">
        <v>13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>
        <v>4</v>
      </c>
      <c r="AG594" s="36">
        <v>4</v>
      </c>
      <c r="AH594" s="38">
        <f>SUM(AE594:AG594)</f>
        <v>8</v>
      </c>
      <c r="AI594" s="36">
        <v>10</v>
      </c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</row>
    <row r="595" spans="1:72" s="77" customFormat="1" x14ac:dyDescent="0.65">
      <c r="A595" s="47" t="s">
        <v>202</v>
      </c>
      <c r="B595" s="47" t="s">
        <v>372</v>
      </c>
      <c r="C595" s="47"/>
      <c r="D595" s="48" t="s">
        <v>910</v>
      </c>
      <c r="E595" s="48" t="s">
        <v>204</v>
      </c>
      <c r="F595" s="38" t="s">
        <v>197</v>
      </c>
      <c r="G595" s="47"/>
      <c r="H595" s="47"/>
      <c r="I595" s="76" t="s">
        <v>371</v>
      </c>
      <c r="J595" s="47">
        <v>0</v>
      </c>
      <c r="K595" s="47"/>
      <c r="L595" s="47">
        <v>150</v>
      </c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</row>
    <row r="596" spans="1:72" s="77" customFormat="1" x14ac:dyDescent="0.65">
      <c r="A596" s="47" t="s">
        <v>202</v>
      </c>
      <c r="B596" s="47" t="s">
        <v>372</v>
      </c>
      <c r="C596" s="47"/>
      <c r="D596" s="48" t="s">
        <v>911</v>
      </c>
      <c r="E596" s="48" t="s">
        <v>204</v>
      </c>
      <c r="F596" s="38" t="s">
        <v>197</v>
      </c>
      <c r="G596" s="47"/>
      <c r="H596" s="78" t="s">
        <v>902</v>
      </c>
      <c r="I596" s="48" t="s">
        <v>300</v>
      </c>
      <c r="J596" s="47">
        <v>6</v>
      </c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</row>
    <row r="597" spans="1:72" s="77" customFormat="1" x14ac:dyDescent="0.65">
      <c r="A597" s="47" t="s">
        <v>202</v>
      </c>
      <c r="B597" s="47" t="s">
        <v>372</v>
      </c>
      <c r="C597" s="47"/>
      <c r="D597" s="48" t="s">
        <v>912</v>
      </c>
      <c r="E597" s="48" t="s">
        <v>204</v>
      </c>
      <c r="F597" s="38" t="s">
        <v>197</v>
      </c>
      <c r="G597" s="47"/>
      <c r="H597" s="47" t="s">
        <v>144</v>
      </c>
      <c r="I597" s="48" t="s">
        <v>904</v>
      </c>
      <c r="J597" s="47">
        <v>9</v>
      </c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</row>
    <row r="598" spans="1:72" s="77" customFormat="1" x14ac:dyDescent="0.65">
      <c r="A598" s="47" t="s">
        <v>202</v>
      </c>
      <c r="B598" s="47" t="s">
        <v>372</v>
      </c>
      <c r="C598" s="47"/>
      <c r="D598" s="48" t="s">
        <v>913</v>
      </c>
      <c r="E598" s="48" t="s">
        <v>204</v>
      </c>
      <c r="F598" s="38" t="s">
        <v>197</v>
      </c>
      <c r="G598" s="47"/>
      <c r="H598" s="78" t="s">
        <v>903</v>
      </c>
      <c r="I598" s="48" t="s">
        <v>95</v>
      </c>
      <c r="J598" s="47">
        <v>11</v>
      </c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</row>
    <row r="599" spans="1:72" s="77" customFormat="1" x14ac:dyDescent="0.65">
      <c r="A599" s="47" t="s">
        <v>202</v>
      </c>
      <c r="B599" s="47" t="s">
        <v>372</v>
      </c>
      <c r="C599" s="47"/>
      <c r="D599" s="48" t="s">
        <v>914</v>
      </c>
      <c r="E599" s="48" t="s">
        <v>204</v>
      </c>
      <c r="F599" s="38" t="s">
        <v>197</v>
      </c>
      <c r="G599" s="47"/>
      <c r="H599" s="78" t="s">
        <v>799</v>
      </c>
      <c r="I599" s="48" t="s">
        <v>95</v>
      </c>
      <c r="J599" s="47">
        <v>11</v>
      </c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</row>
    <row r="600" spans="1:72" s="77" customFormat="1" x14ac:dyDescent="0.65">
      <c r="A600" s="47" t="s">
        <v>202</v>
      </c>
      <c r="B600" s="47" t="s">
        <v>372</v>
      </c>
      <c r="C600" s="47"/>
      <c r="D600" s="48" t="s">
        <v>370</v>
      </c>
      <c r="E600" s="48" t="s">
        <v>204</v>
      </c>
      <c r="F600" s="38" t="s">
        <v>197</v>
      </c>
      <c r="G600" s="47"/>
      <c r="H600" s="78" t="s">
        <v>909</v>
      </c>
      <c r="I600" s="48" t="s">
        <v>108</v>
      </c>
      <c r="J600" s="47">
        <v>13</v>
      </c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</row>
    <row r="601" spans="1:72" s="75" customFormat="1" x14ac:dyDescent="0.65">
      <c r="A601" s="36" t="s">
        <v>158</v>
      </c>
      <c r="B601" s="36" t="s">
        <v>372</v>
      </c>
      <c r="C601" s="36"/>
      <c r="D601" s="37" t="s">
        <v>198</v>
      </c>
      <c r="E601" s="37" t="s">
        <v>718</v>
      </c>
      <c r="F601" s="38" t="s">
        <v>197</v>
      </c>
      <c r="G601" s="36" t="s">
        <v>201</v>
      </c>
      <c r="H601" s="36" t="s">
        <v>378</v>
      </c>
      <c r="I601" s="37" t="s">
        <v>99</v>
      </c>
      <c r="J601" s="36">
        <v>8</v>
      </c>
      <c r="K601" s="36">
        <v>1323</v>
      </c>
      <c r="L601" s="36">
        <v>474</v>
      </c>
      <c r="M601" s="36"/>
      <c r="N601" s="36"/>
      <c r="O601" s="36"/>
      <c r="P601" s="36"/>
      <c r="Q601" s="36">
        <v>1</v>
      </c>
      <c r="R601" s="36"/>
      <c r="S601" s="36">
        <v>3</v>
      </c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>
        <v>102</v>
      </c>
      <c r="AE601" s="36"/>
      <c r="AF601" s="36">
        <v>122</v>
      </c>
      <c r="AG601" s="36"/>
      <c r="AH601" s="38">
        <f>SUM(AE601:AG601)</f>
        <v>122</v>
      </c>
      <c r="AI601" s="36">
        <v>52</v>
      </c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>
        <v>6</v>
      </c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>
        <v>400</v>
      </c>
      <c r="BJ601" s="36"/>
      <c r="BK601" s="36"/>
      <c r="BL601" s="36">
        <v>800</v>
      </c>
      <c r="BM601" s="36"/>
      <c r="BN601" s="36">
        <v>250</v>
      </c>
      <c r="BO601" s="36"/>
      <c r="BP601" s="36"/>
      <c r="BQ601" s="36"/>
      <c r="BR601" s="36"/>
      <c r="BS601" s="36"/>
      <c r="BT601" s="36"/>
    </row>
    <row r="602" spans="1:72" s="75" customFormat="1" x14ac:dyDescent="0.65">
      <c r="A602" s="36" t="s">
        <v>158</v>
      </c>
      <c r="B602" s="36" t="s">
        <v>372</v>
      </c>
      <c r="C602" s="36"/>
      <c r="D602" s="37" t="s">
        <v>198</v>
      </c>
      <c r="E602" s="37" t="s">
        <v>718</v>
      </c>
      <c r="F602" s="38" t="s">
        <v>197</v>
      </c>
      <c r="G602" s="36"/>
      <c r="H602" s="36" t="s">
        <v>379</v>
      </c>
      <c r="I602" s="37" t="s">
        <v>300</v>
      </c>
      <c r="J602" s="36">
        <v>6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8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</row>
    <row r="603" spans="1:72" s="75" customFormat="1" x14ac:dyDescent="0.65">
      <c r="A603" s="47" t="s">
        <v>202</v>
      </c>
      <c r="B603" s="36" t="s">
        <v>372</v>
      </c>
      <c r="C603" s="36"/>
      <c r="D603" s="37" t="s">
        <v>198</v>
      </c>
      <c r="E603" s="37" t="s">
        <v>718</v>
      </c>
      <c r="F603" s="38" t="s">
        <v>197</v>
      </c>
      <c r="G603" s="36"/>
      <c r="H603" s="36" t="s">
        <v>380</v>
      </c>
      <c r="I603" s="37" t="s">
        <v>95</v>
      </c>
      <c r="J603" s="36">
        <v>11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8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</row>
    <row r="604" spans="1:72" s="75" customFormat="1" x14ac:dyDescent="0.65">
      <c r="A604" s="47" t="s">
        <v>202</v>
      </c>
      <c r="B604" s="36" t="s">
        <v>372</v>
      </c>
      <c r="C604" s="36"/>
      <c r="D604" s="37" t="s">
        <v>198</v>
      </c>
      <c r="E604" s="37" t="s">
        <v>718</v>
      </c>
      <c r="F604" s="38" t="s">
        <v>197</v>
      </c>
      <c r="G604" s="36"/>
      <c r="H604" s="36" t="s">
        <v>199</v>
      </c>
      <c r="I604" s="37" t="s">
        <v>110</v>
      </c>
      <c r="J604" s="36">
        <v>10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8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</row>
    <row r="605" spans="1:72" s="75" customFormat="1" x14ac:dyDescent="0.65">
      <c r="A605" s="47" t="s">
        <v>202</v>
      </c>
      <c r="B605" s="36" t="s">
        <v>372</v>
      </c>
      <c r="C605" s="36"/>
      <c r="D605" s="37" t="s">
        <v>198</v>
      </c>
      <c r="E605" s="37" t="s">
        <v>718</v>
      </c>
      <c r="F605" s="38" t="s">
        <v>197</v>
      </c>
      <c r="G605" s="36"/>
      <c r="H605" s="36" t="s">
        <v>381</v>
      </c>
      <c r="I605" s="37" t="s">
        <v>300</v>
      </c>
      <c r="J605" s="36">
        <v>6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8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</row>
    <row r="606" spans="1:72" s="17" customFormat="1" x14ac:dyDescent="0.65">
      <c r="A606" s="41"/>
      <c r="B606" s="41" t="s">
        <v>372</v>
      </c>
      <c r="C606" s="41">
        <v>10</v>
      </c>
      <c r="D606" s="42" t="s">
        <v>806</v>
      </c>
      <c r="E606" s="42" t="s">
        <v>814</v>
      </c>
      <c r="F606" s="41" t="s">
        <v>901</v>
      </c>
      <c r="G606" s="41">
        <f>COUNTA(G563:G605)</f>
        <v>7</v>
      </c>
      <c r="H606" s="41">
        <f>COUNTA(H563:H605)</f>
        <v>42</v>
      </c>
      <c r="I606" s="42"/>
      <c r="J606" s="41">
        <f>SUM(J563:J605)</f>
        <v>393</v>
      </c>
      <c r="K606" s="41">
        <f t="shared" ref="K606:BT606" si="11">SUM(K563:K605)</f>
        <v>11242</v>
      </c>
      <c r="L606" s="41">
        <f t="shared" si="11"/>
        <v>8217</v>
      </c>
      <c r="M606" s="41">
        <f t="shared" si="11"/>
        <v>100</v>
      </c>
      <c r="N606" s="41">
        <f t="shared" si="11"/>
        <v>60</v>
      </c>
      <c r="O606" s="41">
        <f t="shared" si="11"/>
        <v>4</v>
      </c>
      <c r="P606" s="41">
        <f t="shared" si="11"/>
        <v>0</v>
      </c>
      <c r="Q606" s="41">
        <f t="shared" si="11"/>
        <v>1</v>
      </c>
      <c r="R606" s="41">
        <f t="shared" si="11"/>
        <v>0</v>
      </c>
      <c r="S606" s="41">
        <f t="shared" si="11"/>
        <v>83</v>
      </c>
      <c r="T606" s="41">
        <f t="shared" si="11"/>
        <v>0</v>
      </c>
      <c r="U606" s="41">
        <f t="shared" si="11"/>
        <v>0</v>
      </c>
      <c r="V606" s="41">
        <f t="shared" si="11"/>
        <v>0</v>
      </c>
      <c r="W606" s="41">
        <f t="shared" si="11"/>
        <v>30</v>
      </c>
      <c r="X606" s="41">
        <f t="shared" si="11"/>
        <v>0</v>
      </c>
      <c r="Y606" s="41">
        <f t="shared" si="11"/>
        <v>0</v>
      </c>
      <c r="Z606" s="41">
        <f t="shared" si="11"/>
        <v>0</v>
      </c>
      <c r="AA606" s="41">
        <f t="shared" si="11"/>
        <v>0</v>
      </c>
      <c r="AB606" s="41">
        <f t="shared" si="11"/>
        <v>0</v>
      </c>
      <c r="AC606" s="41">
        <f t="shared" si="11"/>
        <v>1</v>
      </c>
      <c r="AD606" s="41">
        <f t="shared" si="11"/>
        <v>129</v>
      </c>
      <c r="AE606" s="41">
        <f t="shared" si="11"/>
        <v>13500</v>
      </c>
      <c r="AF606" s="41">
        <f t="shared" si="11"/>
        <v>7902</v>
      </c>
      <c r="AG606" s="41">
        <f t="shared" si="11"/>
        <v>6674</v>
      </c>
      <c r="AH606" s="41">
        <f t="shared" si="11"/>
        <v>30689</v>
      </c>
      <c r="AI606" s="41">
        <f t="shared" si="11"/>
        <v>65</v>
      </c>
      <c r="AJ606" s="41">
        <f t="shared" si="11"/>
        <v>1</v>
      </c>
      <c r="AK606" s="41">
        <f t="shared" si="11"/>
        <v>0</v>
      </c>
      <c r="AL606" s="41">
        <f t="shared" si="11"/>
        <v>1</v>
      </c>
      <c r="AM606" s="41">
        <f t="shared" si="11"/>
        <v>0</v>
      </c>
      <c r="AN606" s="41">
        <f t="shared" si="11"/>
        <v>0</v>
      </c>
      <c r="AO606" s="41">
        <f t="shared" si="11"/>
        <v>0</v>
      </c>
      <c r="AP606" s="41">
        <f t="shared" si="11"/>
        <v>0</v>
      </c>
      <c r="AQ606" s="41">
        <f t="shared" si="11"/>
        <v>0</v>
      </c>
      <c r="AR606" s="41">
        <f t="shared" si="11"/>
        <v>0</v>
      </c>
      <c r="AS606" s="41">
        <f t="shared" si="11"/>
        <v>0</v>
      </c>
      <c r="AT606" s="41">
        <f t="shared" si="11"/>
        <v>0</v>
      </c>
      <c r="AU606" s="41">
        <f t="shared" si="11"/>
        <v>13225700</v>
      </c>
      <c r="AV606" s="41">
        <f t="shared" si="11"/>
        <v>0</v>
      </c>
      <c r="AW606" s="41">
        <f t="shared" si="11"/>
        <v>6</v>
      </c>
      <c r="AX606" s="41">
        <f t="shared" si="11"/>
        <v>1</v>
      </c>
      <c r="AY606" s="41">
        <f t="shared" si="11"/>
        <v>8</v>
      </c>
      <c r="AZ606" s="41">
        <f t="shared" si="11"/>
        <v>0</v>
      </c>
      <c r="BA606" s="41">
        <f t="shared" si="11"/>
        <v>0</v>
      </c>
      <c r="BB606" s="41">
        <f t="shared" si="11"/>
        <v>2</v>
      </c>
      <c r="BC606" s="41">
        <f t="shared" si="11"/>
        <v>0</v>
      </c>
      <c r="BD606" s="41">
        <f t="shared" si="11"/>
        <v>0</v>
      </c>
      <c r="BE606" s="41">
        <f t="shared" si="11"/>
        <v>4</v>
      </c>
      <c r="BF606" s="41">
        <f t="shared" si="11"/>
        <v>0</v>
      </c>
      <c r="BG606" s="41">
        <f t="shared" si="11"/>
        <v>0</v>
      </c>
      <c r="BH606" s="41">
        <f t="shared" si="11"/>
        <v>0</v>
      </c>
      <c r="BI606" s="41">
        <f t="shared" si="11"/>
        <v>1000</v>
      </c>
      <c r="BJ606" s="41">
        <f t="shared" si="11"/>
        <v>0</v>
      </c>
      <c r="BK606" s="41">
        <f t="shared" si="11"/>
        <v>0</v>
      </c>
      <c r="BL606" s="41">
        <f t="shared" si="11"/>
        <v>800</v>
      </c>
      <c r="BM606" s="41">
        <f t="shared" si="11"/>
        <v>0</v>
      </c>
      <c r="BN606" s="41">
        <f t="shared" si="11"/>
        <v>250</v>
      </c>
      <c r="BO606" s="41">
        <f t="shared" si="11"/>
        <v>0</v>
      </c>
      <c r="BP606" s="41">
        <f t="shared" si="11"/>
        <v>0</v>
      </c>
      <c r="BQ606" s="41">
        <f t="shared" si="11"/>
        <v>0</v>
      </c>
      <c r="BR606" s="41">
        <f t="shared" si="11"/>
        <v>0</v>
      </c>
      <c r="BS606" s="41">
        <f t="shared" si="11"/>
        <v>0</v>
      </c>
      <c r="BT606" s="41">
        <f t="shared" si="11"/>
        <v>0</v>
      </c>
    </row>
    <row r="607" spans="1:72" s="74" customFormat="1" x14ac:dyDescent="0.65">
      <c r="A607" s="72" t="s">
        <v>183</v>
      </c>
      <c r="B607" s="72" t="s">
        <v>372</v>
      </c>
      <c r="C607" s="72"/>
      <c r="D607" s="73" t="s">
        <v>198</v>
      </c>
      <c r="E607" s="73" t="s">
        <v>1064</v>
      </c>
      <c r="F607" s="79" t="s">
        <v>240</v>
      </c>
      <c r="G607" s="72" t="s">
        <v>241</v>
      </c>
      <c r="H607" s="72" t="s">
        <v>512</v>
      </c>
      <c r="I607" s="73" t="s">
        <v>513</v>
      </c>
      <c r="J607" s="72">
        <v>3</v>
      </c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9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</row>
    <row r="608" spans="1:72" s="74" customFormat="1" x14ac:dyDescent="0.65">
      <c r="A608" s="72" t="s">
        <v>183</v>
      </c>
      <c r="B608" s="72" t="s">
        <v>372</v>
      </c>
      <c r="C608" s="72"/>
      <c r="D608" s="73" t="s">
        <v>198</v>
      </c>
      <c r="E608" s="73" t="s">
        <v>1064</v>
      </c>
      <c r="F608" s="79" t="s">
        <v>240</v>
      </c>
      <c r="G608" s="72"/>
      <c r="H608" s="72" t="s">
        <v>243</v>
      </c>
      <c r="I608" s="73" t="s">
        <v>247</v>
      </c>
      <c r="J608" s="72">
        <v>6</v>
      </c>
      <c r="K608" s="72">
        <v>54</v>
      </c>
      <c r="L608" s="72">
        <v>12</v>
      </c>
      <c r="M608" s="72">
        <v>54</v>
      </c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9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</row>
    <row r="609" spans="1:72" s="74" customFormat="1" x14ac:dyDescent="0.65">
      <c r="A609" s="72" t="s">
        <v>183</v>
      </c>
      <c r="B609" s="72" t="s">
        <v>372</v>
      </c>
      <c r="C609" s="72"/>
      <c r="D609" s="73" t="s">
        <v>198</v>
      </c>
      <c r="E609" s="73" t="s">
        <v>1064</v>
      </c>
      <c r="F609" s="79" t="s">
        <v>240</v>
      </c>
      <c r="G609" s="72"/>
      <c r="H609" s="72" t="s">
        <v>244</v>
      </c>
      <c r="I609" s="73" t="s">
        <v>95</v>
      </c>
      <c r="J609" s="72">
        <v>11</v>
      </c>
      <c r="K609" s="72">
        <v>2700</v>
      </c>
      <c r="L609" s="72">
        <v>540</v>
      </c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9"/>
      <c r="AI609" s="72">
        <v>7</v>
      </c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>
        <v>2</v>
      </c>
      <c r="AX609" s="72"/>
      <c r="AY609" s="72"/>
      <c r="AZ609" s="72"/>
      <c r="BA609" s="72"/>
      <c r="BB609" s="72"/>
      <c r="BC609" s="72"/>
      <c r="BD609" s="72"/>
      <c r="BE609" s="72"/>
      <c r="BF609" s="72"/>
      <c r="BG609" s="72"/>
      <c r="BH609" s="72"/>
      <c r="BI609" s="72">
        <v>200</v>
      </c>
      <c r="BJ609" s="72"/>
      <c r="BK609" s="72"/>
      <c r="BL609" s="72"/>
      <c r="BM609" s="72"/>
      <c r="BN609" s="72"/>
      <c r="BO609" s="72"/>
      <c r="BP609" s="72">
        <v>270</v>
      </c>
      <c r="BQ609" s="72"/>
      <c r="BR609" s="72"/>
      <c r="BS609" s="72"/>
      <c r="BT609" s="72"/>
    </row>
    <row r="610" spans="1:72" s="74" customFormat="1" x14ac:dyDescent="0.65">
      <c r="A610" s="72" t="s">
        <v>183</v>
      </c>
      <c r="B610" s="72" t="s">
        <v>372</v>
      </c>
      <c r="C610" s="72"/>
      <c r="D610" s="73" t="s">
        <v>198</v>
      </c>
      <c r="E610" s="73" t="s">
        <v>1064</v>
      </c>
      <c r="F610" s="79" t="s">
        <v>240</v>
      </c>
      <c r="G610" s="72"/>
      <c r="H610" s="72" t="s">
        <v>245</v>
      </c>
      <c r="I610" s="73" t="s">
        <v>511</v>
      </c>
      <c r="J610" s="72">
        <v>7</v>
      </c>
      <c r="K610" s="72">
        <v>122</v>
      </c>
      <c r="L610" s="72">
        <v>35</v>
      </c>
      <c r="M610" s="72">
        <v>122</v>
      </c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9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/>
      <c r="BC610" s="72"/>
      <c r="BD610" s="72"/>
      <c r="BE610" s="72"/>
      <c r="BF610" s="72"/>
      <c r="BG610" s="72"/>
      <c r="BH610" s="72"/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</row>
    <row r="611" spans="1:72" s="80" customFormat="1" x14ac:dyDescent="0.65">
      <c r="A611" s="72" t="s">
        <v>183</v>
      </c>
      <c r="B611" s="72" t="s">
        <v>372</v>
      </c>
      <c r="C611" s="72"/>
      <c r="D611" s="73" t="s">
        <v>198</v>
      </c>
      <c r="E611" s="73" t="s">
        <v>1064</v>
      </c>
      <c r="F611" s="79" t="s">
        <v>240</v>
      </c>
      <c r="G611" s="79"/>
      <c r="H611" s="72" t="s">
        <v>246</v>
      </c>
      <c r="I611" s="73" t="s">
        <v>95</v>
      </c>
      <c r="J611" s="72">
        <v>11</v>
      </c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</row>
    <row r="612" spans="1:72" s="74" customFormat="1" x14ac:dyDescent="0.65">
      <c r="A612" s="72" t="s">
        <v>183</v>
      </c>
      <c r="B612" s="72" t="s">
        <v>372</v>
      </c>
      <c r="C612" s="72"/>
      <c r="D612" s="73" t="s">
        <v>198</v>
      </c>
      <c r="E612" s="73" t="s">
        <v>1055</v>
      </c>
      <c r="F612" s="79" t="s">
        <v>240</v>
      </c>
      <c r="G612" s="72" t="s">
        <v>249</v>
      </c>
      <c r="H612" s="72" t="s">
        <v>250</v>
      </c>
      <c r="I612" s="73" t="s">
        <v>251</v>
      </c>
      <c r="J612" s="72">
        <v>5</v>
      </c>
      <c r="K612" s="72">
        <v>1365</v>
      </c>
      <c r="L612" s="72">
        <v>874</v>
      </c>
      <c r="M612" s="72"/>
      <c r="N612" s="72"/>
      <c r="O612" s="72"/>
      <c r="P612" s="72"/>
      <c r="Q612" s="72"/>
      <c r="R612" s="72"/>
      <c r="S612" s="72">
        <v>8</v>
      </c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9"/>
      <c r="AI612" s="72">
        <v>27</v>
      </c>
      <c r="AJ612" s="72">
        <v>1</v>
      </c>
      <c r="AK612" s="72"/>
      <c r="AL612" s="72"/>
      <c r="AM612" s="72"/>
      <c r="AN612" s="72">
        <v>1</v>
      </c>
      <c r="AO612" s="72"/>
      <c r="AP612" s="72"/>
      <c r="AQ612" s="72"/>
      <c r="AR612" s="72"/>
      <c r="AS612" s="72"/>
      <c r="AT612" s="72">
        <v>3</v>
      </c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/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</row>
    <row r="613" spans="1:72" s="74" customFormat="1" x14ac:dyDescent="0.65">
      <c r="A613" s="72" t="s">
        <v>183</v>
      </c>
      <c r="B613" s="72" t="s">
        <v>372</v>
      </c>
      <c r="C613" s="72"/>
      <c r="D613" s="73" t="s">
        <v>198</v>
      </c>
      <c r="E613" s="73" t="s">
        <v>1055</v>
      </c>
      <c r="F613" s="79" t="s">
        <v>240</v>
      </c>
      <c r="G613" s="72"/>
      <c r="H613" s="72" t="s">
        <v>516</v>
      </c>
      <c r="I613" s="73" t="s">
        <v>300</v>
      </c>
      <c r="J613" s="72">
        <v>6</v>
      </c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9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/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</row>
    <row r="614" spans="1:72" s="74" customFormat="1" x14ac:dyDescent="0.65">
      <c r="A614" s="72" t="s">
        <v>183</v>
      </c>
      <c r="B614" s="72" t="s">
        <v>372</v>
      </c>
      <c r="C614" s="72"/>
      <c r="D614" s="73" t="s">
        <v>198</v>
      </c>
      <c r="E614" s="73" t="s">
        <v>1055</v>
      </c>
      <c r="F614" s="79" t="s">
        <v>240</v>
      </c>
      <c r="G614" s="72"/>
      <c r="H614" s="72" t="s">
        <v>514</v>
      </c>
      <c r="I614" s="73" t="s">
        <v>251</v>
      </c>
      <c r="J614" s="72">
        <v>5</v>
      </c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9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/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</row>
    <row r="615" spans="1:72" s="74" customFormat="1" x14ac:dyDescent="0.65">
      <c r="A615" s="72" t="s">
        <v>183</v>
      </c>
      <c r="B615" s="72" t="s">
        <v>372</v>
      </c>
      <c r="C615" s="72"/>
      <c r="D615" s="73" t="s">
        <v>198</v>
      </c>
      <c r="E615" s="73" t="s">
        <v>1055</v>
      </c>
      <c r="F615" s="79" t="s">
        <v>240</v>
      </c>
      <c r="G615" s="72"/>
      <c r="H615" s="72" t="s">
        <v>515</v>
      </c>
      <c r="I615" s="73" t="s">
        <v>253</v>
      </c>
      <c r="J615" s="72">
        <v>3</v>
      </c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9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</row>
    <row r="616" spans="1:72" s="74" customFormat="1" x14ac:dyDescent="0.65">
      <c r="A616" s="72" t="s">
        <v>183</v>
      </c>
      <c r="B616" s="72" t="s">
        <v>372</v>
      </c>
      <c r="C616" s="72"/>
      <c r="D616" s="73" t="s">
        <v>198</v>
      </c>
      <c r="E616" s="73" t="s">
        <v>1055</v>
      </c>
      <c r="F616" s="79" t="s">
        <v>240</v>
      </c>
      <c r="G616" s="72"/>
      <c r="H616" s="72" t="s">
        <v>220</v>
      </c>
      <c r="I616" s="73" t="s">
        <v>251</v>
      </c>
      <c r="J616" s="72">
        <v>5</v>
      </c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9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</row>
    <row r="617" spans="1:72" s="74" customFormat="1" x14ac:dyDescent="0.65">
      <c r="A617" s="72" t="s">
        <v>183</v>
      </c>
      <c r="B617" s="72" t="s">
        <v>372</v>
      </c>
      <c r="C617" s="72"/>
      <c r="D617" s="73" t="s">
        <v>198</v>
      </c>
      <c r="E617" s="73" t="s">
        <v>1055</v>
      </c>
      <c r="F617" s="79" t="s">
        <v>240</v>
      </c>
      <c r="G617" s="72"/>
      <c r="H617" s="72" t="s">
        <v>252</v>
      </c>
      <c r="I617" s="73" t="s">
        <v>253</v>
      </c>
      <c r="J617" s="72">
        <v>3</v>
      </c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9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/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</row>
    <row r="618" spans="1:72" s="74" customFormat="1" x14ac:dyDescent="0.65">
      <c r="A618" s="72" t="s">
        <v>183</v>
      </c>
      <c r="B618" s="72" t="s">
        <v>372</v>
      </c>
      <c r="C618" s="72"/>
      <c r="D618" s="73" t="s">
        <v>198</v>
      </c>
      <c r="E618" s="73" t="s">
        <v>1055</v>
      </c>
      <c r="F618" s="79" t="s">
        <v>240</v>
      </c>
      <c r="G618" s="72"/>
      <c r="H618" s="72" t="s">
        <v>254</v>
      </c>
      <c r="I618" s="73" t="s">
        <v>253</v>
      </c>
      <c r="J618" s="72">
        <v>3</v>
      </c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9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</row>
    <row r="619" spans="1:72" s="16" customFormat="1" x14ac:dyDescent="0.65">
      <c r="A619" s="39"/>
      <c r="B619" s="39" t="s">
        <v>372</v>
      </c>
      <c r="C619" s="39">
        <v>11</v>
      </c>
      <c r="D619" s="40" t="s">
        <v>198</v>
      </c>
      <c r="E619" s="40" t="s">
        <v>1055</v>
      </c>
      <c r="F619" s="42" t="s">
        <v>1083</v>
      </c>
      <c r="G619" s="41">
        <f>COUNTA(G607:G618)</f>
        <v>2</v>
      </c>
      <c r="H619" s="41">
        <f>COUNTA(H607:H618)</f>
        <v>12</v>
      </c>
      <c r="I619" s="40"/>
      <c r="J619" s="39">
        <f>SUM(J607:J618)</f>
        <v>68</v>
      </c>
      <c r="K619" s="39">
        <f t="shared" ref="K619:BT619" si="12">SUM(K607:K618)</f>
        <v>4241</v>
      </c>
      <c r="L619" s="39">
        <f t="shared" si="12"/>
        <v>1461</v>
      </c>
      <c r="M619" s="39">
        <f t="shared" si="12"/>
        <v>176</v>
      </c>
      <c r="N619" s="39">
        <f t="shared" si="12"/>
        <v>0</v>
      </c>
      <c r="O619" s="39">
        <f t="shared" si="12"/>
        <v>0</v>
      </c>
      <c r="P619" s="39">
        <f t="shared" si="12"/>
        <v>0</v>
      </c>
      <c r="Q619" s="39">
        <f t="shared" si="12"/>
        <v>0</v>
      </c>
      <c r="R619" s="39">
        <f t="shared" si="12"/>
        <v>0</v>
      </c>
      <c r="S619" s="39">
        <f t="shared" si="12"/>
        <v>8</v>
      </c>
      <c r="T619" s="39">
        <f t="shared" si="12"/>
        <v>0</v>
      </c>
      <c r="U619" s="39">
        <f t="shared" si="12"/>
        <v>0</v>
      </c>
      <c r="V619" s="39">
        <f t="shared" si="12"/>
        <v>0</v>
      </c>
      <c r="W619" s="39">
        <f t="shared" si="12"/>
        <v>0</v>
      </c>
      <c r="X619" s="39">
        <f t="shared" si="12"/>
        <v>0</v>
      </c>
      <c r="Y619" s="39">
        <f t="shared" si="12"/>
        <v>0</v>
      </c>
      <c r="Z619" s="39">
        <f t="shared" si="12"/>
        <v>0</v>
      </c>
      <c r="AA619" s="39">
        <f t="shared" si="12"/>
        <v>0</v>
      </c>
      <c r="AB619" s="39">
        <f t="shared" si="12"/>
        <v>0</v>
      </c>
      <c r="AC619" s="39">
        <f t="shared" si="12"/>
        <v>0</v>
      </c>
      <c r="AD619" s="39">
        <f t="shared" si="12"/>
        <v>0</v>
      </c>
      <c r="AE619" s="39">
        <f t="shared" si="12"/>
        <v>0</v>
      </c>
      <c r="AF619" s="39">
        <f t="shared" si="12"/>
        <v>0</v>
      </c>
      <c r="AG619" s="39">
        <f t="shared" si="12"/>
        <v>0</v>
      </c>
      <c r="AH619" s="41">
        <f t="shared" si="12"/>
        <v>0</v>
      </c>
      <c r="AI619" s="39">
        <f t="shared" si="12"/>
        <v>34</v>
      </c>
      <c r="AJ619" s="39">
        <f t="shared" si="12"/>
        <v>1</v>
      </c>
      <c r="AK619" s="39">
        <f t="shared" si="12"/>
        <v>0</v>
      </c>
      <c r="AL619" s="39">
        <f t="shared" si="12"/>
        <v>0</v>
      </c>
      <c r="AM619" s="39">
        <f t="shared" si="12"/>
        <v>0</v>
      </c>
      <c r="AN619" s="39">
        <f t="shared" si="12"/>
        <v>1</v>
      </c>
      <c r="AO619" s="39">
        <f t="shared" si="12"/>
        <v>0</v>
      </c>
      <c r="AP619" s="39">
        <f t="shared" si="12"/>
        <v>0</v>
      </c>
      <c r="AQ619" s="39">
        <f t="shared" si="12"/>
        <v>0</v>
      </c>
      <c r="AR619" s="39">
        <f t="shared" si="12"/>
        <v>0</v>
      </c>
      <c r="AS619" s="39">
        <f t="shared" si="12"/>
        <v>0</v>
      </c>
      <c r="AT619" s="39">
        <f t="shared" si="12"/>
        <v>3</v>
      </c>
      <c r="AU619" s="39">
        <f t="shared" si="12"/>
        <v>0</v>
      </c>
      <c r="AV619" s="39">
        <f t="shared" si="12"/>
        <v>0</v>
      </c>
      <c r="AW619" s="39">
        <f t="shared" si="12"/>
        <v>2</v>
      </c>
      <c r="AX619" s="39">
        <f t="shared" si="12"/>
        <v>0</v>
      </c>
      <c r="AY619" s="39">
        <f t="shared" si="12"/>
        <v>0</v>
      </c>
      <c r="AZ619" s="39">
        <f t="shared" si="12"/>
        <v>0</v>
      </c>
      <c r="BA619" s="39">
        <f t="shared" si="12"/>
        <v>0</v>
      </c>
      <c r="BB619" s="39">
        <f t="shared" si="12"/>
        <v>0</v>
      </c>
      <c r="BC619" s="39">
        <f t="shared" si="12"/>
        <v>0</v>
      </c>
      <c r="BD619" s="39">
        <f t="shared" si="12"/>
        <v>0</v>
      </c>
      <c r="BE619" s="39">
        <f t="shared" si="12"/>
        <v>0</v>
      </c>
      <c r="BF619" s="39">
        <f t="shared" si="12"/>
        <v>0</v>
      </c>
      <c r="BG619" s="39">
        <f t="shared" si="12"/>
        <v>0</v>
      </c>
      <c r="BH619" s="39">
        <f t="shared" si="12"/>
        <v>0</v>
      </c>
      <c r="BI619" s="39">
        <f t="shared" si="12"/>
        <v>200</v>
      </c>
      <c r="BJ619" s="39">
        <f t="shared" si="12"/>
        <v>0</v>
      </c>
      <c r="BK619" s="39">
        <f t="shared" si="12"/>
        <v>0</v>
      </c>
      <c r="BL619" s="39">
        <f t="shared" si="12"/>
        <v>0</v>
      </c>
      <c r="BM619" s="39">
        <f t="shared" si="12"/>
        <v>0</v>
      </c>
      <c r="BN619" s="39">
        <f t="shared" si="12"/>
        <v>0</v>
      </c>
      <c r="BO619" s="39">
        <f t="shared" si="12"/>
        <v>0</v>
      </c>
      <c r="BP619" s="39">
        <f t="shared" si="12"/>
        <v>270</v>
      </c>
      <c r="BQ619" s="39">
        <f t="shared" si="12"/>
        <v>0</v>
      </c>
      <c r="BR619" s="39">
        <f t="shared" si="12"/>
        <v>0</v>
      </c>
      <c r="BS619" s="39">
        <f t="shared" si="12"/>
        <v>0</v>
      </c>
      <c r="BT619" s="39">
        <f t="shared" si="12"/>
        <v>0</v>
      </c>
    </row>
    <row r="620" spans="1:72" s="77" customFormat="1" x14ac:dyDescent="0.65">
      <c r="A620" s="47" t="s">
        <v>183</v>
      </c>
      <c r="B620" s="47" t="s">
        <v>372</v>
      </c>
      <c r="C620" s="47">
        <v>12</v>
      </c>
      <c r="D620" s="48" t="s">
        <v>547</v>
      </c>
      <c r="E620" s="48" t="s">
        <v>1093</v>
      </c>
      <c r="F620" s="49" t="s">
        <v>517</v>
      </c>
      <c r="G620" s="47" t="s">
        <v>722</v>
      </c>
      <c r="H620" s="47" t="s">
        <v>847</v>
      </c>
      <c r="I620" s="48" t="s">
        <v>772</v>
      </c>
      <c r="J620" s="47">
        <v>1</v>
      </c>
      <c r="K620" s="47">
        <v>3217</v>
      </c>
      <c r="L620" s="47">
        <v>1043</v>
      </c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9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>
        <v>4</v>
      </c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>
        <v>950</v>
      </c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>
        <v>522500</v>
      </c>
    </row>
    <row r="621" spans="1:72" s="77" customFormat="1" x14ac:dyDescent="0.65">
      <c r="A621" s="47" t="s">
        <v>183</v>
      </c>
      <c r="B621" s="47" t="s">
        <v>372</v>
      </c>
      <c r="C621" s="47"/>
      <c r="D621" s="48" t="s">
        <v>547</v>
      </c>
      <c r="E621" s="48" t="s">
        <v>1093</v>
      </c>
      <c r="F621" s="49" t="s">
        <v>517</v>
      </c>
      <c r="G621" s="47"/>
      <c r="H621" s="47" t="s">
        <v>848</v>
      </c>
      <c r="I621" s="48" t="s">
        <v>849</v>
      </c>
      <c r="J621" s="47">
        <v>4</v>
      </c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9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</row>
    <row r="622" spans="1:72" s="77" customFormat="1" x14ac:dyDescent="0.65">
      <c r="A622" s="47" t="s">
        <v>183</v>
      </c>
      <c r="B622" s="47" t="s">
        <v>372</v>
      </c>
      <c r="C622" s="47"/>
      <c r="D622" s="48" t="s">
        <v>547</v>
      </c>
      <c r="E622" s="48" t="s">
        <v>1093</v>
      </c>
      <c r="F622" s="49" t="s">
        <v>517</v>
      </c>
      <c r="G622" s="47" t="s">
        <v>723</v>
      </c>
      <c r="H622" s="47" t="s">
        <v>875</v>
      </c>
      <c r="I622" s="48" t="s">
        <v>876</v>
      </c>
      <c r="J622" s="47">
        <v>2</v>
      </c>
      <c r="K622" s="47">
        <v>2201</v>
      </c>
      <c r="L622" s="47">
        <v>713</v>
      </c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9"/>
      <c r="AI622" s="47"/>
      <c r="AJ622" s="47">
        <v>1</v>
      </c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>
        <v>14</v>
      </c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>
        <v>748</v>
      </c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>
        <v>411400</v>
      </c>
    </row>
    <row r="623" spans="1:72" s="77" customFormat="1" x14ac:dyDescent="0.65">
      <c r="A623" s="47" t="s">
        <v>183</v>
      </c>
      <c r="B623" s="47" t="s">
        <v>372</v>
      </c>
      <c r="C623" s="47"/>
      <c r="D623" s="48" t="s">
        <v>547</v>
      </c>
      <c r="E623" s="48" t="s">
        <v>1093</v>
      </c>
      <c r="F623" s="49" t="s">
        <v>517</v>
      </c>
      <c r="G623" s="47"/>
      <c r="H623" s="47" t="s">
        <v>723</v>
      </c>
      <c r="I623" s="48" t="s">
        <v>877</v>
      </c>
      <c r="J623" s="47">
        <v>5</v>
      </c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9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</row>
    <row r="624" spans="1:72" s="77" customFormat="1" x14ac:dyDescent="0.65">
      <c r="A624" s="47" t="s">
        <v>183</v>
      </c>
      <c r="B624" s="47" t="s">
        <v>372</v>
      </c>
      <c r="C624" s="47"/>
      <c r="D624" s="48" t="s">
        <v>547</v>
      </c>
      <c r="E624" s="48" t="s">
        <v>1093</v>
      </c>
      <c r="F624" s="49" t="s">
        <v>517</v>
      </c>
      <c r="G624" s="47"/>
      <c r="H624" s="47" t="s">
        <v>878</v>
      </c>
      <c r="I624" s="48" t="s">
        <v>879</v>
      </c>
      <c r="J624" s="47">
        <v>4</v>
      </c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9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</row>
    <row r="625" spans="1:72" s="77" customFormat="1" x14ac:dyDescent="0.65">
      <c r="A625" s="47" t="s">
        <v>183</v>
      </c>
      <c r="B625" s="47" t="s">
        <v>372</v>
      </c>
      <c r="C625" s="47"/>
      <c r="D625" s="48" t="s">
        <v>547</v>
      </c>
      <c r="E625" s="48" t="s">
        <v>1093</v>
      </c>
      <c r="F625" s="49" t="s">
        <v>517</v>
      </c>
      <c r="G625" s="47"/>
      <c r="H625" s="47" t="s">
        <v>880</v>
      </c>
      <c r="I625" s="48" t="s">
        <v>242</v>
      </c>
      <c r="J625" s="47">
        <v>1</v>
      </c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9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</row>
    <row r="626" spans="1:72" s="77" customFormat="1" x14ac:dyDescent="0.65">
      <c r="A626" s="47" t="s">
        <v>183</v>
      </c>
      <c r="B626" s="47" t="s">
        <v>372</v>
      </c>
      <c r="C626" s="47"/>
      <c r="D626" s="48" t="s">
        <v>547</v>
      </c>
      <c r="E626" s="48" t="s">
        <v>1093</v>
      </c>
      <c r="F626" s="49" t="s">
        <v>517</v>
      </c>
      <c r="G626" s="47" t="s">
        <v>724</v>
      </c>
      <c r="H626" s="47" t="s">
        <v>724</v>
      </c>
      <c r="I626" s="48" t="s">
        <v>881</v>
      </c>
      <c r="J626" s="47">
        <v>6</v>
      </c>
      <c r="K626" s="47">
        <v>5235</v>
      </c>
      <c r="L626" s="47">
        <v>1183</v>
      </c>
      <c r="M626" s="47"/>
      <c r="N626" s="47"/>
      <c r="O626" s="47"/>
      <c r="P626" s="47"/>
      <c r="Q626" s="47"/>
      <c r="R626" s="47"/>
      <c r="S626" s="47">
        <v>3</v>
      </c>
      <c r="T626" s="47"/>
      <c r="U626" s="47"/>
      <c r="V626" s="47"/>
      <c r="W626" s="47">
        <v>91</v>
      </c>
      <c r="X626" s="47"/>
      <c r="Y626" s="47"/>
      <c r="Z626" s="47"/>
      <c r="AA626" s="47">
        <v>2</v>
      </c>
      <c r="AB626" s="47"/>
      <c r="AC626" s="47"/>
      <c r="AD626" s="47">
        <v>11</v>
      </c>
      <c r="AE626" s="47"/>
      <c r="AF626" s="47"/>
      <c r="AG626" s="47"/>
      <c r="AH626" s="49">
        <v>4</v>
      </c>
      <c r="AI626" s="47">
        <v>13</v>
      </c>
      <c r="AJ626" s="47">
        <v>2</v>
      </c>
      <c r="AK626" s="47"/>
      <c r="AL626" s="47">
        <v>2</v>
      </c>
      <c r="AM626" s="47"/>
      <c r="AN626" s="47"/>
      <c r="AO626" s="47">
        <v>1</v>
      </c>
      <c r="AP626" s="47"/>
      <c r="AQ626" s="47"/>
      <c r="AR626" s="47"/>
      <c r="AS626" s="47">
        <v>89</v>
      </c>
      <c r="AT626" s="47"/>
      <c r="AU626" s="47"/>
      <c r="AV626" s="47"/>
      <c r="AW626" s="47">
        <v>8</v>
      </c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>
        <v>1260</v>
      </c>
      <c r="BJ626" s="47"/>
      <c r="BK626" s="47"/>
      <c r="BL626" s="47"/>
      <c r="BM626" s="47">
        <v>370</v>
      </c>
      <c r="BN626" s="47">
        <v>70</v>
      </c>
      <c r="BO626" s="47"/>
      <c r="BP626" s="47"/>
      <c r="BQ626" s="47"/>
      <c r="BR626" s="47"/>
      <c r="BS626" s="47"/>
      <c r="BT626" s="47">
        <v>701770</v>
      </c>
    </row>
    <row r="627" spans="1:72" s="77" customFormat="1" x14ac:dyDescent="0.65">
      <c r="A627" s="47" t="s">
        <v>183</v>
      </c>
      <c r="B627" s="47" t="s">
        <v>372</v>
      </c>
      <c r="C627" s="47"/>
      <c r="D627" s="48" t="s">
        <v>547</v>
      </c>
      <c r="E627" s="48" t="s">
        <v>1093</v>
      </c>
      <c r="F627" s="49" t="s">
        <v>517</v>
      </c>
      <c r="G627" s="47"/>
      <c r="H627" s="47" t="s">
        <v>882</v>
      </c>
      <c r="I627" s="48" t="s">
        <v>300</v>
      </c>
      <c r="J627" s="47">
        <v>6</v>
      </c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9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</row>
    <row r="628" spans="1:72" s="77" customFormat="1" x14ac:dyDescent="0.65">
      <c r="A628" s="47" t="s">
        <v>183</v>
      </c>
      <c r="B628" s="47" t="s">
        <v>372</v>
      </c>
      <c r="C628" s="47"/>
      <c r="D628" s="48" t="s">
        <v>547</v>
      </c>
      <c r="E628" s="48" t="s">
        <v>1093</v>
      </c>
      <c r="F628" s="49" t="s">
        <v>517</v>
      </c>
      <c r="G628" s="47"/>
      <c r="H628" s="47" t="s">
        <v>883</v>
      </c>
      <c r="I628" s="48" t="s">
        <v>99</v>
      </c>
      <c r="J628" s="47">
        <v>8</v>
      </c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9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</row>
    <row r="629" spans="1:72" s="77" customFormat="1" x14ac:dyDescent="0.65">
      <c r="A629" s="47" t="s">
        <v>183</v>
      </c>
      <c r="B629" s="47" t="s">
        <v>372</v>
      </c>
      <c r="C629" s="47"/>
      <c r="D629" s="48" t="s">
        <v>547</v>
      </c>
      <c r="E629" s="48" t="s">
        <v>1093</v>
      </c>
      <c r="F629" s="49" t="s">
        <v>517</v>
      </c>
      <c r="G629" s="47"/>
      <c r="H629" s="47" t="s">
        <v>884</v>
      </c>
      <c r="I629" s="48" t="s">
        <v>885</v>
      </c>
      <c r="J629" s="47">
        <v>6</v>
      </c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9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</row>
    <row r="630" spans="1:72" s="77" customFormat="1" x14ac:dyDescent="0.65">
      <c r="A630" s="47" t="s">
        <v>183</v>
      </c>
      <c r="B630" s="47" t="s">
        <v>372</v>
      </c>
      <c r="C630" s="47"/>
      <c r="D630" s="48" t="s">
        <v>547</v>
      </c>
      <c r="E630" s="48" t="s">
        <v>1093</v>
      </c>
      <c r="F630" s="49" t="s">
        <v>517</v>
      </c>
      <c r="G630" s="47" t="s">
        <v>725</v>
      </c>
      <c r="H630" s="47" t="s">
        <v>841</v>
      </c>
      <c r="I630" s="48" t="s">
        <v>817</v>
      </c>
      <c r="J630" s="47">
        <v>4</v>
      </c>
      <c r="K630" s="47">
        <v>3608</v>
      </c>
      <c r="L630" s="47">
        <v>902</v>
      </c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9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>
        <v>12</v>
      </c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>
        <v>800</v>
      </c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>
        <v>440000</v>
      </c>
    </row>
    <row r="631" spans="1:72" s="77" customFormat="1" x14ac:dyDescent="0.65">
      <c r="A631" s="47" t="s">
        <v>183</v>
      </c>
      <c r="B631" s="47" t="s">
        <v>372</v>
      </c>
      <c r="C631" s="47"/>
      <c r="D631" s="48" t="s">
        <v>547</v>
      </c>
      <c r="E631" s="48" t="s">
        <v>1093</v>
      </c>
      <c r="F631" s="49" t="s">
        <v>517</v>
      </c>
      <c r="G631" s="47"/>
      <c r="H631" s="47" t="s">
        <v>842</v>
      </c>
      <c r="I631" s="48" t="s">
        <v>347</v>
      </c>
      <c r="J631" s="47">
        <v>1</v>
      </c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9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</row>
    <row r="632" spans="1:72" s="77" customFormat="1" x14ac:dyDescent="0.65">
      <c r="A632" s="47" t="s">
        <v>183</v>
      </c>
      <c r="B632" s="47" t="s">
        <v>372</v>
      </c>
      <c r="C632" s="47"/>
      <c r="D632" s="48" t="s">
        <v>547</v>
      </c>
      <c r="E632" s="48" t="s">
        <v>1093</v>
      </c>
      <c r="F632" s="49" t="s">
        <v>517</v>
      </c>
      <c r="G632" s="47"/>
      <c r="H632" s="47" t="s">
        <v>843</v>
      </c>
      <c r="I632" s="48" t="s">
        <v>112</v>
      </c>
      <c r="J632" s="47">
        <v>12</v>
      </c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9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</row>
    <row r="633" spans="1:72" s="77" customFormat="1" x14ac:dyDescent="0.65">
      <c r="A633" s="47" t="s">
        <v>183</v>
      </c>
      <c r="B633" s="47" t="s">
        <v>372</v>
      </c>
      <c r="C633" s="47"/>
      <c r="D633" s="48" t="s">
        <v>547</v>
      </c>
      <c r="E633" s="48" t="s">
        <v>1093</v>
      </c>
      <c r="F633" s="49" t="s">
        <v>517</v>
      </c>
      <c r="G633" s="47"/>
      <c r="H633" s="47" t="s">
        <v>844</v>
      </c>
      <c r="I633" s="48" t="s">
        <v>251</v>
      </c>
      <c r="J633" s="47">
        <v>5</v>
      </c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9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</row>
    <row r="634" spans="1:72" s="77" customFormat="1" x14ac:dyDescent="0.65">
      <c r="A634" s="47" t="s">
        <v>183</v>
      </c>
      <c r="B634" s="47" t="s">
        <v>372</v>
      </c>
      <c r="C634" s="47"/>
      <c r="D634" s="48" t="s">
        <v>547</v>
      </c>
      <c r="E634" s="48" t="s">
        <v>1093</v>
      </c>
      <c r="F634" s="49" t="s">
        <v>517</v>
      </c>
      <c r="G634" s="47"/>
      <c r="H634" s="47" t="s">
        <v>725</v>
      </c>
      <c r="I634" s="48" t="s">
        <v>845</v>
      </c>
      <c r="J634" s="47">
        <v>5</v>
      </c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9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</row>
    <row r="635" spans="1:72" s="77" customFormat="1" x14ac:dyDescent="0.65">
      <c r="A635" s="47" t="s">
        <v>183</v>
      </c>
      <c r="B635" s="47" t="s">
        <v>372</v>
      </c>
      <c r="C635" s="47"/>
      <c r="D635" s="48" t="s">
        <v>547</v>
      </c>
      <c r="E635" s="48" t="s">
        <v>1093</v>
      </c>
      <c r="F635" s="49" t="s">
        <v>517</v>
      </c>
      <c r="G635" s="47"/>
      <c r="H635" s="47" t="s">
        <v>846</v>
      </c>
      <c r="I635" s="48" t="s">
        <v>300</v>
      </c>
      <c r="J635" s="47">
        <v>6</v>
      </c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9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</row>
    <row r="636" spans="1:72" s="77" customFormat="1" x14ac:dyDescent="0.65">
      <c r="A636" s="47" t="s">
        <v>183</v>
      </c>
      <c r="B636" s="47" t="s">
        <v>372</v>
      </c>
      <c r="C636" s="47"/>
      <c r="D636" s="48" t="s">
        <v>547</v>
      </c>
      <c r="E636" s="48" t="s">
        <v>1093</v>
      </c>
      <c r="F636" s="49" t="s">
        <v>517</v>
      </c>
      <c r="G636" s="47" t="s">
        <v>726</v>
      </c>
      <c r="H636" s="47" t="s">
        <v>855</v>
      </c>
      <c r="I636" s="48" t="s">
        <v>856</v>
      </c>
      <c r="J636" s="47">
        <v>5</v>
      </c>
      <c r="K636" s="47">
        <v>6276</v>
      </c>
      <c r="L636" s="47">
        <v>1212</v>
      </c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9"/>
      <c r="AI636" s="47">
        <v>4</v>
      </c>
      <c r="AJ636" s="47"/>
      <c r="AK636" s="47"/>
      <c r="AL636" s="47"/>
      <c r="AM636" s="47"/>
      <c r="AN636" s="47"/>
      <c r="AO636" s="47">
        <v>2</v>
      </c>
      <c r="AP636" s="47"/>
      <c r="AQ636" s="47"/>
      <c r="AR636" s="47"/>
      <c r="AS636" s="47"/>
      <c r="AT636" s="47"/>
      <c r="AU636" s="47"/>
      <c r="AV636" s="47"/>
      <c r="AW636" s="47">
        <v>12</v>
      </c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>
        <v>2379</v>
      </c>
      <c r="BJ636" s="47"/>
      <c r="BK636" s="47"/>
      <c r="BL636" s="47">
        <v>600</v>
      </c>
      <c r="BM636" s="47"/>
      <c r="BN636" s="47">
        <v>350</v>
      </c>
      <c r="BO636" s="47"/>
      <c r="BP636" s="47"/>
      <c r="BQ636" s="47"/>
      <c r="BR636" s="47"/>
      <c r="BS636" s="47"/>
      <c r="BT636" s="47">
        <v>629000</v>
      </c>
    </row>
    <row r="637" spans="1:72" s="77" customFormat="1" x14ac:dyDescent="0.65">
      <c r="A637" s="47" t="s">
        <v>183</v>
      </c>
      <c r="B637" s="47" t="s">
        <v>372</v>
      </c>
      <c r="C637" s="47"/>
      <c r="D637" s="48" t="s">
        <v>547</v>
      </c>
      <c r="E637" s="48" t="s">
        <v>1093</v>
      </c>
      <c r="F637" s="49" t="s">
        <v>517</v>
      </c>
      <c r="G637" s="47"/>
      <c r="H637" s="47" t="s">
        <v>857</v>
      </c>
      <c r="I637" s="48" t="s">
        <v>97</v>
      </c>
      <c r="J637" s="47">
        <v>9</v>
      </c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9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</row>
    <row r="638" spans="1:72" s="77" customFormat="1" x14ac:dyDescent="0.65">
      <c r="A638" s="47" t="s">
        <v>183</v>
      </c>
      <c r="B638" s="47" t="s">
        <v>372</v>
      </c>
      <c r="C638" s="47"/>
      <c r="D638" s="48" t="s">
        <v>547</v>
      </c>
      <c r="E638" s="48" t="s">
        <v>1093</v>
      </c>
      <c r="F638" s="49" t="s">
        <v>517</v>
      </c>
      <c r="G638" s="47"/>
      <c r="H638" s="47" t="s">
        <v>858</v>
      </c>
      <c r="I638" s="48" t="s">
        <v>300</v>
      </c>
      <c r="J638" s="47">
        <v>6</v>
      </c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9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</row>
    <row r="639" spans="1:72" s="77" customFormat="1" x14ac:dyDescent="0.65">
      <c r="A639" s="47" t="s">
        <v>183</v>
      </c>
      <c r="B639" s="47" t="s">
        <v>372</v>
      </c>
      <c r="C639" s="47"/>
      <c r="D639" s="48" t="s">
        <v>547</v>
      </c>
      <c r="E639" s="48" t="s">
        <v>1093</v>
      </c>
      <c r="F639" s="49" t="s">
        <v>517</v>
      </c>
      <c r="G639" s="47"/>
      <c r="H639" s="47" t="s">
        <v>726</v>
      </c>
      <c r="I639" s="48" t="s">
        <v>778</v>
      </c>
      <c r="J639" s="47">
        <v>2</v>
      </c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9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</row>
    <row r="640" spans="1:72" s="77" customFormat="1" x14ac:dyDescent="0.65">
      <c r="A640" s="47" t="s">
        <v>183</v>
      </c>
      <c r="B640" s="47" t="s">
        <v>372</v>
      </c>
      <c r="C640" s="47"/>
      <c r="D640" s="48" t="s">
        <v>547</v>
      </c>
      <c r="E640" s="48" t="s">
        <v>1093</v>
      </c>
      <c r="F640" s="49" t="s">
        <v>517</v>
      </c>
      <c r="G640" s="47"/>
      <c r="H640" s="47" t="s">
        <v>887</v>
      </c>
      <c r="I640" s="48" t="s">
        <v>862</v>
      </c>
      <c r="J640" s="47">
        <v>2</v>
      </c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9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</row>
    <row r="641" spans="1:72" s="77" customFormat="1" x14ac:dyDescent="0.65">
      <c r="A641" s="47" t="s">
        <v>183</v>
      </c>
      <c r="B641" s="47" t="s">
        <v>372</v>
      </c>
      <c r="C641" s="47"/>
      <c r="D641" s="48" t="s">
        <v>547</v>
      </c>
      <c r="E641" s="48" t="s">
        <v>1093</v>
      </c>
      <c r="F641" s="49" t="s">
        <v>517</v>
      </c>
      <c r="G641" s="47"/>
      <c r="H641" s="47" t="s">
        <v>859</v>
      </c>
      <c r="I641" s="48" t="s">
        <v>886</v>
      </c>
      <c r="J641" s="47">
        <v>4</v>
      </c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9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</row>
    <row r="642" spans="1:72" s="77" customFormat="1" x14ac:dyDescent="0.65">
      <c r="A642" s="47" t="s">
        <v>183</v>
      </c>
      <c r="B642" s="47" t="s">
        <v>372</v>
      </c>
      <c r="C642" s="47"/>
      <c r="D642" s="48" t="s">
        <v>547</v>
      </c>
      <c r="E642" s="48" t="s">
        <v>1093</v>
      </c>
      <c r="F642" s="49" t="s">
        <v>517</v>
      </c>
      <c r="G642" s="47" t="s">
        <v>727</v>
      </c>
      <c r="H642" s="47" t="s">
        <v>850</v>
      </c>
      <c r="I642" s="48" t="s">
        <v>851</v>
      </c>
      <c r="J642" s="47">
        <v>5</v>
      </c>
      <c r="K642" s="47">
        <v>12530</v>
      </c>
      <c r="L642" s="47">
        <v>2890</v>
      </c>
      <c r="M642" s="47">
        <v>191</v>
      </c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9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>
        <v>10</v>
      </c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>
        <v>18300</v>
      </c>
      <c r="BJ642" s="47"/>
      <c r="BK642" s="47"/>
      <c r="BL642" s="47">
        <v>3165</v>
      </c>
      <c r="BM642" s="47"/>
      <c r="BN642" s="47">
        <v>350</v>
      </c>
      <c r="BO642" s="47"/>
      <c r="BP642" s="47"/>
      <c r="BQ642" s="47"/>
      <c r="BR642" s="47"/>
      <c r="BS642" s="47"/>
      <c r="BT642" s="47">
        <v>1143850</v>
      </c>
    </row>
    <row r="643" spans="1:72" s="77" customFormat="1" x14ac:dyDescent="0.65">
      <c r="A643" s="47" t="s">
        <v>183</v>
      </c>
      <c r="B643" s="47" t="s">
        <v>372</v>
      </c>
      <c r="C643" s="47"/>
      <c r="D643" s="48" t="s">
        <v>547</v>
      </c>
      <c r="E643" s="48" t="s">
        <v>1093</v>
      </c>
      <c r="F643" s="49" t="s">
        <v>517</v>
      </c>
      <c r="G643" s="47"/>
      <c r="H643" s="47" t="s">
        <v>852</v>
      </c>
      <c r="I643" s="48" t="s">
        <v>251</v>
      </c>
      <c r="J643" s="47">
        <v>5</v>
      </c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9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</row>
    <row r="644" spans="1:72" s="77" customFormat="1" x14ac:dyDescent="0.65">
      <c r="A644" s="47" t="s">
        <v>183</v>
      </c>
      <c r="B644" s="47" t="s">
        <v>372</v>
      </c>
      <c r="C644" s="47"/>
      <c r="D644" s="48" t="s">
        <v>547</v>
      </c>
      <c r="E644" s="48" t="s">
        <v>1093</v>
      </c>
      <c r="F644" s="49" t="s">
        <v>517</v>
      </c>
      <c r="G644" s="47"/>
      <c r="H644" s="47" t="s">
        <v>853</v>
      </c>
      <c r="I644" s="48" t="s">
        <v>854</v>
      </c>
      <c r="J644" s="47">
        <v>5</v>
      </c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9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</row>
    <row r="645" spans="1:72" s="77" customFormat="1" x14ac:dyDescent="0.65">
      <c r="A645" s="47" t="s">
        <v>183</v>
      </c>
      <c r="B645" s="47" t="s">
        <v>372</v>
      </c>
      <c r="C645" s="47"/>
      <c r="D645" s="48" t="s">
        <v>547</v>
      </c>
      <c r="E645" s="48" t="s">
        <v>1093</v>
      </c>
      <c r="F645" s="49" t="s">
        <v>517</v>
      </c>
      <c r="G645" s="47"/>
      <c r="H645" s="47" t="s">
        <v>727</v>
      </c>
      <c r="I645" s="48"/>
      <c r="J645" s="47">
        <v>0</v>
      </c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9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</row>
    <row r="646" spans="1:72" s="77" customFormat="1" x14ac:dyDescent="0.65">
      <c r="A646" s="47" t="s">
        <v>183</v>
      </c>
      <c r="B646" s="47" t="s">
        <v>372</v>
      </c>
      <c r="C646" s="47"/>
      <c r="D646" s="48" t="s">
        <v>547</v>
      </c>
      <c r="E646" s="48" t="s">
        <v>1093</v>
      </c>
      <c r="F646" s="49" t="s">
        <v>517</v>
      </c>
      <c r="G646" s="47" t="s">
        <v>728</v>
      </c>
      <c r="H646" s="47" t="s">
        <v>865</v>
      </c>
      <c r="I646" s="48" t="s">
        <v>866</v>
      </c>
      <c r="J646" s="47">
        <v>4</v>
      </c>
      <c r="K646" s="47">
        <v>3966</v>
      </c>
      <c r="L646" s="47">
        <v>1323</v>
      </c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9"/>
      <c r="AI646" s="47">
        <v>4</v>
      </c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>
        <v>14</v>
      </c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>
        <v>1813</v>
      </c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>
        <v>997150</v>
      </c>
    </row>
    <row r="647" spans="1:72" s="77" customFormat="1" x14ac:dyDescent="0.65">
      <c r="A647" s="47" t="s">
        <v>183</v>
      </c>
      <c r="B647" s="47" t="s">
        <v>372</v>
      </c>
      <c r="C647" s="47"/>
      <c r="D647" s="48" t="s">
        <v>547</v>
      </c>
      <c r="E647" s="48" t="s">
        <v>1093</v>
      </c>
      <c r="F647" s="49" t="s">
        <v>517</v>
      </c>
      <c r="G647" s="47"/>
      <c r="H647" s="47" t="s">
        <v>867</v>
      </c>
      <c r="I647" s="48" t="s">
        <v>758</v>
      </c>
      <c r="J647" s="47">
        <v>3</v>
      </c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9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</row>
    <row r="648" spans="1:72" s="77" customFormat="1" x14ac:dyDescent="0.65">
      <c r="A648" s="47" t="s">
        <v>183</v>
      </c>
      <c r="B648" s="47" t="s">
        <v>372</v>
      </c>
      <c r="C648" s="47"/>
      <c r="D648" s="48" t="s">
        <v>547</v>
      </c>
      <c r="E648" s="48" t="s">
        <v>1093</v>
      </c>
      <c r="F648" s="49" t="s">
        <v>517</v>
      </c>
      <c r="G648" s="47"/>
      <c r="H648" s="47" t="s">
        <v>874</v>
      </c>
      <c r="I648" s="48" t="s">
        <v>411</v>
      </c>
      <c r="J648" s="47">
        <v>2</v>
      </c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9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</row>
    <row r="649" spans="1:72" s="77" customFormat="1" x14ac:dyDescent="0.65">
      <c r="A649" s="47" t="s">
        <v>183</v>
      </c>
      <c r="B649" s="47" t="s">
        <v>372</v>
      </c>
      <c r="C649" s="47"/>
      <c r="D649" s="48" t="s">
        <v>547</v>
      </c>
      <c r="E649" s="48" t="s">
        <v>1093</v>
      </c>
      <c r="F649" s="49" t="s">
        <v>517</v>
      </c>
      <c r="G649" s="47"/>
      <c r="H649" s="47" t="s">
        <v>868</v>
      </c>
      <c r="I649" s="48" t="s">
        <v>873</v>
      </c>
      <c r="J649" s="47">
        <v>3</v>
      </c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9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</row>
    <row r="650" spans="1:72" s="77" customFormat="1" x14ac:dyDescent="0.65">
      <c r="A650" s="47" t="s">
        <v>183</v>
      </c>
      <c r="B650" s="47" t="s">
        <v>372</v>
      </c>
      <c r="C650" s="47"/>
      <c r="D650" s="48" t="s">
        <v>547</v>
      </c>
      <c r="E650" s="48" t="s">
        <v>1093</v>
      </c>
      <c r="F650" s="49" t="s">
        <v>517</v>
      </c>
      <c r="G650" s="47"/>
      <c r="H650" s="47" t="s">
        <v>869</v>
      </c>
      <c r="I650" s="48" t="s">
        <v>778</v>
      </c>
      <c r="J650" s="47">
        <v>2</v>
      </c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9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</row>
    <row r="651" spans="1:72" s="77" customFormat="1" x14ac:dyDescent="0.65">
      <c r="A651" s="47" t="s">
        <v>183</v>
      </c>
      <c r="B651" s="47" t="s">
        <v>372</v>
      </c>
      <c r="C651" s="47"/>
      <c r="D651" s="48" t="s">
        <v>547</v>
      </c>
      <c r="E651" s="48" t="s">
        <v>1093</v>
      </c>
      <c r="F651" s="49" t="s">
        <v>517</v>
      </c>
      <c r="G651" s="47"/>
      <c r="H651" s="47" t="s">
        <v>870</v>
      </c>
      <c r="I651" s="48" t="s">
        <v>871</v>
      </c>
      <c r="J651" s="47">
        <v>10</v>
      </c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9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</row>
    <row r="652" spans="1:72" s="77" customFormat="1" x14ac:dyDescent="0.65">
      <c r="A652" s="47" t="s">
        <v>183</v>
      </c>
      <c r="B652" s="47" t="s">
        <v>372</v>
      </c>
      <c r="C652" s="47"/>
      <c r="D652" s="48" t="s">
        <v>547</v>
      </c>
      <c r="E652" s="48" t="s">
        <v>1093</v>
      </c>
      <c r="F652" s="49" t="s">
        <v>517</v>
      </c>
      <c r="G652" s="47"/>
      <c r="H652" s="47" t="s">
        <v>872</v>
      </c>
      <c r="I652" s="48" t="s">
        <v>242</v>
      </c>
      <c r="J652" s="47">
        <v>1</v>
      </c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9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</row>
    <row r="653" spans="1:72" s="77" customFormat="1" x14ac:dyDescent="0.65">
      <c r="A653" s="47" t="s">
        <v>183</v>
      </c>
      <c r="B653" s="47" t="s">
        <v>372</v>
      </c>
      <c r="C653" s="47"/>
      <c r="D653" s="48" t="s">
        <v>547</v>
      </c>
      <c r="E653" s="48" t="s">
        <v>1093</v>
      </c>
      <c r="F653" s="49" t="s">
        <v>517</v>
      </c>
      <c r="G653" s="47" t="s">
        <v>729</v>
      </c>
      <c r="H653" s="47" t="s">
        <v>835</v>
      </c>
      <c r="I653" s="48" t="s">
        <v>95</v>
      </c>
      <c r="J653" s="47">
        <v>11</v>
      </c>
      <c r="K653" s="47">
        <v>4128</v>
      </c>
      <c r="L653" s="47">
        <v>1953</v>
      </c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9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>
        <v>10</v>
      </c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>
        <v>1900</v>
      </c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>
        <v>1045000</v>
      </c>
    </row>
    <row r="654" spans="1:72" s="77" customFormat="1" x14ac:dyDescent="0.65">
      <c r="A654" s="47" t="s">
        <v>183</v>
      </c>
      <c r="B654" s="47" t="s">
        <v>372</v>
      </c>
      <c r="C654" s="47"/>
      <c r="D654" s="48" t="s">
        <v>547</v>
      </c>
      <c r="E654" s="48" t="s">
        <v>1093</v>
      </c>
      <c r="F654" s="49" t="s">
        <v>517</v>
      </c>
      <c r="G654" s="47"/>
      <c r="H654" s="47" t="s">
        <v>836</v>
      </c>
      <c r="I654" s="48" t="s">
        <v>837</v>
      </c>
      <c r="J654" s="47">
        <v>10</v>
      </c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9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</row>
    <row r="655" spans="1:72" s="77" customFormat="1" x14ac:dyDescent="0.65">
      <c r="A655" s="47" t="s">
        <v>183</v>
      </c>
      <c r="B655" s="47" t="s">
        <v>372</v>
      </c>
      <c r="C655" s="47"/>
      <c r="D655" s="48" t="s">
        <v>547</v>
      </c>
      <c r="E655" s="48" t="s">
        <v>1093</v>
      </c>
      <c r="F655" s="49" t="s">
        <v>517</v>
      </c>
      <c r="G655" s="47"/>
      <c r="H655" s="47" t="s">
        <v>838</v>
      </c>
      <c r="I655" s="48" t="s">
        <v>839</v>
      </c>
      <c r="J655" s="47">
        <v>4</v>
      </c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9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</row>
    <row r="656" spans="1:72" s="77" customFormat="1" x14ac:dyDescent="0.65">
      <c r="A656" s="47" t="s">
        <v>183</v>
      </c>
      <c r="B656" s="47" t="s">
        <v>372</v>
      </c>
      <c r="C656" s="47"/>
      <c r="D656" s="48" t="s">
        <v>547</v>
      </c>
      <c r="E656" s="48" t="s">
        <v>1093</v>
      </c>
      <c r="F656" s="49" t="s">
        <v>517</v>
      </c>
      <c r="G656" s="47"/>
      <c r="H656" s="47" t="s">
        <v>840</v>
      </c>
      <c r="I656" s="48" t="s">
        <v>134</v>
      </c>
      <c r="J656" s="47">
        <v>7</v>
      </c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9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</row>
    <row r="657" spans="1:72" s="77" customFormat="1" x14ac:dyDescent="0.65">
      <c r="A657" s="47" t="s">
        <v>183</v>
      </c>
      <c r="B657" s="47" t="s">
        <v>372</v>
      </c>
      <c r="C657" s="47"/>
      <c r="D657" s="48" t="s">
        <v>547</v>
      </c>
      <c r="E657" s="48" t="s">
        <v>1093</v>
      </c>
      <c r="F657" s="49" t="s">
        <v>517</v>
      </c>
      <c r="G657" s="47" t="s">
        <v>730</v>
      </c>
      <c r="H657" s="47" t="s">
        <v>730</v>
      </c>
      <c r="I657" s="48" t="s">
        <v>860</v>
      </c>
      <c r="J657" s="47">
        <v>5</v>
      </c>
      <c r="K657" s="47">
        <v>1749</v>
      </c>
      <c r="L657" s="47">
        <v>742</v>
      </c>
      <c r="M657" s="47"/>
      <c r="N657" s="47"/>
      <c r="O657" s="47"/>
      <c r="P657" s="47"/>
      <c r="Q657" s="47"/>
      <c r="R657" s="47"/>
      <c r="S657" s="47">
        <v>1</v>
      </c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9"/>
      <c r="AI657" s="47">
        <v>3</v>
      </c>
      <c r="AJ657" s="47">
        <v>2</v>
      </c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>
        <v>12</v>
      </c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>
        <v>600</v>
      </c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>
        <v>330000</v>
      </c>
    </row>
    <row r="658" spans="1:72" s="77" customFormat="1" x14ac:dyDescent="0.65">
      <c r="A658" s="47" t="s">
        <v>183</v>
      </c>
      <c r="B658" s="47" t="s">
        <v>372</v>
      </c>
      <c r="C658" s="47"/>
      <c r="D658" s="48" t="s">
        <v>547</v>
      </c>
      <c r="E658" s="48" t="s">
        <v>1093</v>
      </c>
      <c r="F658" s="49" t="s">
        <v>517</v>
      </c>
      <c r="G658" s="47"/>
      <c r="H658" s="47" t="s">
        <v>222</v>
      </c>
      <c r="I658" s="48" t="s">
        <v>251</v>
      </c>
      <c r="J658" s="47">
        <v>5</v>
      </c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9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</row>
    <row r="659" spans="1:72" s="77" customFormat="1" x14ac:dyDescent="0.65">
      <c r="A659" s="47" t="s">
        <v>183</v>
      </c>
      <c r="B659" s="47" t="s">
        <v>372</v>
      </c>
      <c r="C659" s="47"/>
      <c r="D659" s="48" t="s">
        <v>547</v>
      </c>
      <c r="E659" s="48" t="s">
        <v>1093</v>
      </c>
      <c r="F659" s="49" t="s">
        <v>517</v>
      </c>
      <c r="G659" s="47"/>
      <c r="H659" s="47" t="s">
        <v>861</v>
      </c>
      <c r="I659" s="48" t="s">
        <v>862</v>
      </c>
      <c r="J659" s="47">
        <v>2</v>
      </c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9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</row>
    <row r="660" spans="1:72" s="77" customFormat="1" x14ac:dyDescent="0.65">
      <c r="A660" s="47" t="s">
        <v>183</v>
      </c>
      <c r="B660" s="47" t="s">
        <v>372</v>
      </c>
      <c r="C660" s="47"/>
      <c r="D660" s="48" t="s">
        <v>547</v>
      </c>
      <c r="E660" s="48" t="s">
        <v>1093</v>
      </c>
      <c r="F660" s="49" t="s">
        <v>517</v>
      </c>
      <c r="G660" s="47"/>
      <c r="H660" s="47" t="s">
        <v>863</v>
      </c>
      <c r="I660" s="48" t="s">
        <v>864</v>
      </c>
      <c r="J660" s="47">
        <v>3</v>
      </c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9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</row>
    <row r="661" spans="1:72" s="20" customFormat="1" x14ac:dyDescent="0.65">
      <c r="A661" s="47" t="s">
        <v>183</v>
      </c>
      <c r="B661" s="71" t="s">
        <v>92</v>
      </c>
      <c r="C661" s="18"/>
      <c r="D661" s="19"/>
      <c r="E661" s="19"/>
      <c r="F661" s="50" t="s">
        <v>517</v>
      </c>
      <c r="G661" s="18" t="s">
        <v>804</v>
      </c>
      <c r="H661" s="18"/>
      <c r="I661" s="19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50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</row>
    <row r="662" spans="1:72" s="20" customFormat="1" x14ac:dyDescent="0.65">
      <c r="A662" s="47" t="s">
        <v>183</v>
      </c>
      <c r="B662" s="71" t="s">
        <v>92</v>
      </c>
      <c r="C662" s="18"/>
      <c r="D662" s="19"/>
      <c r="E662" s="19"/>
      <c r="F662" s="50" t="s">
        <v>517</v>
      </c>
      <c r="G662" s="18" t="s">
        <v>805</v>
      </c>
      <c r="H662" s="18"/>
      <c r="I662" s="19"/>
      <c r="J662" s="18">
        <v>13</v>
      </c>
      <c r="K662" s="18">
        <v>6679</v>
      </c>
      <c r="L662" s="18">
        <v>2260</v>
      </c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50">
        <v>162</v>
      </c>
      <c r="AI662" s="18">
        <v>14</v>
      </c>
      <c r="AJ662" s="18">
        <v>5</v>
      </c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>
        <v>6</v>
      </c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>
        <v>70</v>
      </c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</row>
    <row r="663" spans="1:72" s="20" customFormat="1" x14ac:dyDescent="0.65">
      <c r="A663" s="47" t="s">
        <v>183</v>
      </c>
      <c r="B663" s="71" t="s">
        <v>92</v>
      </c>
      <c r="C663" s="18"/>
      <c r="D663" s="19"/>
      <c r="E663" s="19"/>
      <c r="F663" s="50" t="s">
        <v>517</v>
      </c>
      <c r="G663" s="18" t="s">
        <v>1038</v>
      </c>
      <c r="H663" s="18"/>
      <c r="I663" s="19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50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</row>
    <row r="664" spans="1:72" s="20" customFormat="1" x14ac:dyDescent="0.65">
      <c r="A664" s="47" t="s">
        <v>183</v>
      </c>
      <c r="B664" s="71" t="s">
        <v>92</v>
      </c>
      <c r="C664" s="18"/>
      <c r="D664" s="19"/>
      <c r="E664" s="19"/>
      <c r="F664" s="50" t="s">
        <v>517</v>
      </c>
      <c r="G664" s="18" t="s">
        <v>1039</v>
      </c>
      <c r="H664" s="18"/>
      <c r="I664" s="19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50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</row>
    <row r="665" spans="1:72" s="16" customFormat="1" x14ac:dyDescent="0.65">
      <c r="A665" s="14"/>
      <c r="B665" s="14" t="s">
        <v>372</v>
      </c>
      <c r="C665" s="14">
        <v>12</v>
      </c>
      <c r="D665" s="69" t="s">
        <v>547</v>
      </c>
      <c r="E665" s="15" t="s">
        <v>1093</v>
      </c>
      <c r="F665" s="51" t="s">
        <v>1082</v>
      </c>
      <c r="G665" s="41">
        <f>COUNTA(G620:G664)</f>
        <v>13</v>
      </c>
      <c r="H665" s="41">
        <f>COUNTA(H620:H664)</f>
        <v>41</v>
      </c>
      <c r="I665" s="15"/>
      <c r="J665" s="14">
        <f t="shared" ref="J665:AO665" si="13">SUM(J620:J664)</f>
        <v>204</v>
      </c>
      <c r="K665" s="14">
        <f t="shared" si="13"/>
        <v>49589</v>
      </c>
      <c r="L665" s="14">
        <f t="shared" si="13"/>
        <v>14221</v>
      </c>
      <c r="M665" s="14">
        <f t="shared" si="13"/>
        <v>191</v>
      </c>
      <c r="N665" s="14">
        <f t="shared" si="13"/>
        <v>0</v>
      </c>
      <c r="O665" s="14">
        <f t="shared" si="13"/>
        <v>0</v>
      </c>
      <c r="P665" s="14">
        <f t="shared" si="13"/>
        <v>0</v>
      </c>
      <c r="Q665" s="14">
        <f t="shared" si="13"/>
        <v>0</v>
      </c>
      <c r="R665" s="14">
        <f t="shared" si="13"/>
        <v>0</v>
      </c>
      <c r="S665" s="14">
        <f t="shared" si="13"/>
        <v>4</v>
      </c>
      <c r="T665" s="14">
        <f t="shared" si="13"/>
        <v>0</v>
      </c>
      <c r="U665" s="14">
        <f t="shared" si="13"/>
        <v>0</v>
      </c>
      <c r="V665" s="14">
        <f t="shared" si="13"/>
        <v>0</v>
      </c>
      <c r="W665" s="14">
        <f t="shared" si="13"/>
        <v>91</v>
      </c>
      <c r="X665" s="14">
        <f t="shared" si="13"/>
        <v>0</v>
      </c>
      <c r="Y665" s="14">
        <f t="shared" si="13"/>
        <v>0</v>
      </c>
      <c r="Z665" s="14">
        <f t="shared" si="13"/>
        <v>0</v>
      </c>
      <c r="AA665" s="14">
        <f t="shared" si="13"/>
        <v>2</v>
      </c>
      <c r="AB665" s="14">
        <f t="shared" si="13"/>
        <v>0</v>
      </c>
      <c r="AC665" s="14">
        <f t="shared" si="13"/>
        <v>0</v>
      </c>
      <c r="AD665" s="14">
        <f t="shared" si="13"/>
        <v>11</v>
      </c>
      <c r="AE665" s="14">
        <f t="shared" si="13"/>
        <v>0</v>
      </c>
      <c r="AF665" s="14">
        <f t="shared" si="13"/>
        <v>0</v>
      </c>
      <c r="AG665" s="14">
        <f t="shared" si="13"/>
        <v>0</v>
      </c>
      <c r="AH665" s="51">
        <f t="shared" si="13"/>
        <v>166</v>
      </c>
      <c r="AI665" s="14">
        <f t="shared" si="13"/>
        <v>38</v>
      </c>
      <c r="AJ665" s="14">
        <f t="shared" si="13"/>
        <v>10</v>
      </c>
      <c r="AK665" s="14">
        <f t="shared" si="13"/>
        <v>0</v>
      </c>
      <c r="AL665" s="14">
        <f t="shared" si="13"/>
        <v>2</v>
      </c>
      <c r="AM665" s="14">
        <f t="shared" si="13"/>
        <v>0</v>
      </c>
      <c r="AN665" s="14">
        <f t="shared" si="13"/>
        <v>0</v>
      </c>
      <c r="AO665" s="14">
        <f t="shared" si="13"/>
        <v>3</v>
      </c>
      <c r="AP665" s="14">
        <f t="shared" ref="AP665:BT665" si="14">SUM(AP620:AP664)</f>
        <v>0</v>
      </c>
      <c r="AQ665" s="14">
        <f t="shared" si="14"/>
        <v>0</v>
      </c>
      <c r="AR665" s="14">
        <f t="shared" si="14"/>
        <v>0</v>
      </c>
      <c r="AS665" s="14">
        <f t="shared" si="14"/>
        <v>89</v>
      </c>
      <c r="AT665" s="14">
        <f t="shared" si="14"/>
        <v>0</v>
      </c>
      <c r="AU665" s="14">
        <f t="shared" si="14"/>
        <v>0</v>
      </c>
      <c r="AV665" s="14">
        <f t="shared" si="14"/>
        <v>0</v>
      </c>
      <c r="AW665" s="14">
        <f t="shared" si="14"/>
        <v>102</v>
      </c>
      <c r="AX665" s="14">
        <f t="shared" si="14"/>
        <v>0</v>
      </c>
      <c r="AY665" s="14">
        <f t="shared" si="14"/>
        <v>0</v>
      </c>
      <c r="AZ665" s="14">
        <f t="shared" si="14"/>
        <v>0</v>
      </c>
      <c r="BA665" s="14">
        <f t="shared" si="14"/>
        <v>0</v>
      </c>
      <c r="BB665" s="14">
        <f t="shared" si="14"/>
        <v>0</v>
      </c>
      <c r="BC665" s="14">
        <f t="shared" si="14"/>
        <v>0</v>
      </c>
      <c r="BD665" s="14">
        <f t="shared" si="14"/>
        <v>0</v>
      </c>
      <c r="BE665" s="14">
        <f t="shared" si="14"/>
        <v>0</v>
      </c>
      <c r="BF665" s="14">
        <f t="shared" si="14"/>
        <v>0</v>
      </c>
      <c r="BG665" s="14">
        <f t="shared" si="14"/>
        <v>0</v>
      </c>
      <c r="BH665" s="14">
        <f t="shared" si="14"/>
        <v>0</v>
      </c>
      <c r="BI665" s="14">
        <f t="shared" si="14"/>
        <v>28820</v>
      </c>
      <c r="BJ665" s="14">
        <f t="shared" si="14"/>
        <v>0</v>
      </c>
      <c r="BK665" s="14">
        <f t="shared" si="14"/>
        <v>0</v>
      </c>
      <c r="BL665" s="14">
        <f t="shared" si="14"/>
        <v>3765</v>
      </c>
      <c r="BM665" s="14">
        <f t="shared" si="14"/>
        <v>370</v>
      </c>
      <c r="BN665" s="14">
        <f t="shared" si="14"/>
        <v>770</v>
      </c>
      <c r="BO665" s="14">
        <f t="shared" si="14"/>
        <v>0</v>
      </c>
      <c r="BP665" s="14">
        <f t="shared" si="14"/>
        <v>0</v>
      </c>
      <c r="BQ665" s="14">
        <f t="shared" si="14"/>
        <v>0</v>
      </c>
      <c r="BR665" s="14">
        <f t="shared" si="14"/>
        <v>0</v>
      </c>
      <c r="BS665" s="14">
        <f t="shared" si="14"/>
        <v>0</v>
      </c>
      <c r="BT665" s="14">
        <f t="shared" si="14"/>
        <v>6220670</v>
      </c>
    </row>
    <row r="666" spans="1:72" s="74" customFormat="1" x14ac:dyDescent="0.65">
      <c r="A666" s="72" t="s">
        <v>183</v>
      </c>
      <c r="B666" s="72" t="s">
        <v>372</v>
      </c>
      <c r="C666" s="72">
        <v>13</v>
      </c>
      <c r="D666" s="73" t="s">
        <v>555</v>
      </c>
      <c r="E666" s="73" t="s">
        <v>204</v>
      </c>
      <c r="F666" s="79" t="s">
        <v>759</v>
      </c>
      <c r="G666" s="72" t="s">
        <v>760</v>
      </c>
      <c r="H666" s="72" t="s">
        <v>761</v>
      </c>
      <c r="I666" s="73" t="s">
        <v>762</v>
      </c>
      <c r="J666" s="72">
        <v>6</v>
      </c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9"/>
      <c r="AI666" s="72">
        <v>23</v>
      </c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>
        <v>2600000</v>
      </c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/>
      <c r="BR666" s="72"/>
      <c r="BS666" s="72"/>
      <c r="BT666" s="72"/>
    </row>
    <row r="667" spans="1:72" s="74" customFormat="1" x14ac:dyDescent="0.65">
      <c r="A667" s="72" t="s">
        <v>183</v>
      </c>
      <c r="B667" s="72" t="s">
        <v>372</v>
      </c>
      <c r="C667" s="72"/>
      <c r="D667" s="73" t="s">
        <v>555</v>
      </c>
      <c r="E667" s="73" t="s">
        <v>204</v>
      </c>
      <c r="F667" s="79" t="s">
        <v>759</v>
      </c>
      <c r="G667" s="72"/>
      <c r="H667" s="72" t="s">
        <v>763</v>
      </c>
      <c r="I667" s="73" t="s">
        <v>325</v>
      </c>
      <c r="J667" s="72">
        <v>1</v>
      </c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9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  <c r="BB667" s="72"/>
      <c r="BC667" s="72"/>
      <c r="BD667" s="72"/>
      <c r="BE667" s="72"/>
      <c r="BF667" s="72"/>
      <c r="BG667" s="72"/>
      <c r="BH667" s="72"/>
      <c r="BI667" s="72"/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BT667" s="72"/>
    </row>
    <row r="668" spans="1:72" s="74" customFormat="1" x14ac:dyDescent="0.65">
      <c r="A668" s="72" t="s">
        <v>183</v>
      </c>
      <c r="B668" s="72" t="s">
        <v>372</v>
      </c>
      <c r="C668" s="72"/>
      <c r="D668" s="73" t="s">
        <v>555</v>
      </c>
      <c r="E668" s="73" t="s">
        <v>198</v>
      </c>
      <c r="F668" s="79" t="s">
        <v>759</v>
      </c>
      <c r="G668" s="72" t="s">
        <v>764</v>
      </c>
      <c r="H668" s="72" t="s">
        <v>765</v>
      </c>
      <c r="I668" s="73" t="s">
        <v>766</v>
      </c>
      <c r="J668" s="72">
        <v>4</v>
      </c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9"/>
      <c r="AI668" s="72">
        <v>26</v>
      </c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>
        <v>3800000</v>
      </c>
      <c r="AV668" s="72"/>
      <c r="AW668" s="72"/>
      <c r="AX668" s="72"/>
      <c r="AY668" s="72"/>
      <c r="AZ668" s="72"/>
      <c r="BA668" s="72"/>
      <c r="BB668" s="72"/>
      <c r="BC668" s="72"/>
      <c r="BD668" s="72"/>
      <c r="BE668" s="72"/>
      <c r="BF668" s="72"/>
      <c r="BG668" s="72"/>
      <c r="BH668" s="72"/>
      <c r="BI668" s="72"/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BT668" s="72"/>
    </row>
    <row r="669" spans="1:72" s="74" customFormat="1" x14ac:dyDescent="0.65">
      <c r="A669" s="72" t="s">
        <v>183</v>
      </c>
      <c r="B669" s="72" t="s">
        <v>372</v>
      </c>
      <c r="C669" s="72"/>
      <c r="D669" s="73" t="s">
        <v>555</v>
      </c>
      <c r="E669" s="73" t="s">
        <v>198</v>
      </c>
      <c r="F669" s="79" t="s">
        <v>759</v>
      </c>
      <c r="G669" s="72"/>
      <c r="H669" s="72" t="s">
        <v>767</v>
      </c>
      <c r="I669" s="73" t="s">
        <v>768</v>
      </c>
      <c r="J669" s="72">
        <v>7</v>
      </c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9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</row>
    <row r="670" spans="1:72" s="74" customFormat="1" x14ac:dyDescent="0.65">
      <c r="A670" s="72" t="s">
        <v>183</v>
      </c>
      <c r="B670" s="72" t="s">
        <v>372</v>
      </c>
      <c r="C670" s="72"/>
      <c r="D670" s="73" t="s">
        <v>555</v>
      </c>
      <c r="E670" s="73" t="s">
        <v>198</v>
      </c>
      <c r="F670" s="79" t="s">
        <v>759</v>
      </c>
      <c r="G670" s="72"/>
      <c r="H670" s="72" t="s">
        <v>769</v>
      </c>
      <c r="I670" s="73" t="s">
        <v>770</v>
      </c>
      <c r="J670" s="72">
        <v>5</v>
      </c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9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  <c r="BB670" s="72"/>
      <c r="BC670" s="72"/>
      <c r="BD670" s="72"/>
      <c r="BE670" s="72"/>
      <c r="BF670" s="72"/>
      <c r="BG670" s="72"/>
      <c r="BH670" s="72"/>
      <c r="BI670" s="72"/>
      <c r="BJ670" s="72"/>
      <c r="BK670" s="72"/>
      <c r="BL670" s="72"/>
      <c r="BM670" s="72"/>
      <c r="BN670" s="72"/>
      <c r="BO670" s="72"/>
      <c r="BP670" s="72"/>
      <c r="BQ670" s="72"/>
      <c r="BR670" s="72"/>
      <c r="BS670" s="72"/>
      <c r="BT670" s="72"/>
    </row>
    <row r="671" spans="1:72" s="74" customFormat="1" x14ac:dyDescent="0.65">
      <c r="A671" s="72" t="s">
        <v>183</v>
      </c>
      <c r="B671" s="72" t="s">
        <v>372</v>
      </c>
      <c r="C671" s="72"/>
      <c r="D671" s="73" t="s">
        <v>555</v>
      </c>
      <c r="E671" s="73" t="s">
        <v>198</v>
      </c>
      <c r="F671" s="79" t="s">
        <v>759</v>
      </c>
      <c r="G671" s="72"/>
      <c r="H671" s="72" t="s">
        <v>771</v>
      </c>
      <c r="I671" s="73" t="s">
        <v>772</v>
      </c>
      <c r="J671" s="72">
        <v>1</v>
      </c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9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BT671" s="72"/>
    </row>
    <row r="672" spans="1:72" s="74" customFormat="1" x14ac:dyDescent="0.65">
      <c r="A672" s="72" t="s">
        <v>183</v>
      </c>
      <c r="B672" s="72" t="s">
        <v>372</v>
      </c>
      <c r="C672" s="72"/>
      <c r="D672" s="73" t="s">
        <v>152</v>
      </c>
      <c r="E672" s="73" t="s">
        <v>773</v>
      </c>
      <c r="F672" s="79" t="s">
        <v>759</v>
      </c>
      <c r="G672" s="72" t="s">
        <v>774</v>
      </c>
      <c r="H672" s="72" t="s">
        <v>774</v>
      </c>
      <c r="I672" s="73" t="s">
        <v>775</v>
      </c>
      <c r="J672" s="72">
        <v>2</v>
      </c>
      <c r="K672" s="72">
        <v>1585</v>
      </c>
      <c r="L672" s="72">
        <v>500</v>
      </c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9"/>
      <c r="AI672" s="72">
        <v>17</v>
      </c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>
        <v>2100000</v>
      </c>
      <c r="AV672" s="72"/>
      <c r="AW672" s="72"/>
      <c r="AX672" s="72"/>
      <c r="AY672" s="72"/>
      <c r="AZ672" s="72"/>
      <c r="BA672" s="72"/>
      <c r="BB672" s="72"/>
      <c r="BC672" s="72"/>
      <c r="BD672" s="72"/>
      <c r="BE672" s="72"/>
      <c r="BF672" s="72"/>
      <c r="BG672" s="72"/>
      <c r="BH672" s="72"/>
      <c r="BI672" s="72"/>
      <c r="BJ672" s="72"/>
      <c r="BK672" s="72"/>
      <c r="BL672" s="72"/>
      <c r="BM672" s="72"/>
      <c r="BN672" s="72"/>
      <c r="BO672" s="72"/>
      <c r="BP672" s="72"/>
      <c r="BQ672" s="72"/>
      <c r="BR672" s="72"/>
      <c r="BS672" s="72"/>
      <c r="BT672" s="72"/>
    </row>
    <row r="673" spans="1:72" s="74" customFormat="1" x14ac:dyDescent="0.65">
      <c r="A673" s="72" t="s">
        <v>183</v>
      </c>
      <c r="B673" s="72" t="s">
        <v>372</v>
      </c>
      <c r="C673" s="72"/>
      <c r="D673" s="73" t="s">
        <v>152</v>
      </c>
      <c r="E673" s="73" t="s">
        <v>773</v>
      </c>
      <c r="F673" s="79" t="s">
        <v>759</v>
      </c>
      <c r="G673" s="72"/>
      <c r="H673" s="72" t="s">
        <v>776</v>
      </c>
      <c r="I673" s="73" t="s">
        <v>351</v>
      </c>
      <c r="J673" s="72">
        <v>2</v>
      </c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9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  <c r="BB673" s="72"/>
      <c r="BC673" s="72"/>
      <c r="BD673" s="72"/>
      <c r="BE673" s="72"/>
      <c r="BF673" s="72"/>
      <c r="BG673" s="72"/>
      <c r="BH673" s="72"/>
      <c r="BI673" s="72"/>
      <c r="BJ673" s="72"/>
      <c r="BK673" s="72"/>
      <c r="BL673" s="72"/>
      <c r="BM673" s="72"/>
      <c r="BN673" s="72"/>
      <c r="BO673" s="72"/>
      <c r="BP673" s="72"/>
      <c r="BQ673" s="72"/>
      <c r="BR673" s="72"/>
      <c r="BS673" s="72"/>
      <c r="BT673" s="72"/>
    </row>
    <row r="674" spans="1:72" s="74" customFormat="1" x14ac:dyDescent="0.65">
      <c r="A674" s="72" t="s">
        <v>183</v>
      </c>
      <c r="B674" s="72" t="s">
        <v>372</v>
      </c>
      <c r="C674" s="72"/>
      <c r="D674" s="73" t="s">
        <v>152</v>
      </c>
      <c r="E674" s="73" t="s">
        <v>773</v>
      </c>
      <c r="F674" s="79" t="s">
        <v>759</v>
      </c>
      <c r="G674" s="72"/>
      <c r="H674" s="72" t="s">
        <v>777</v>
      </c>
      <c r="I674" s="73" t="s">
        <v>778</v>
      </c>
      <c r="J674" s="72">
        <v>2</v>
      </c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9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  <c r="BB674" s="72"/>
      <c r="BC674" s="72"/>
      <c r="BD674" s="72"/>
      <c r="BE674" s="72"/>
      <c r="BF674" s="72"/>
      <c r="BG674" s="72"/>
      <c r="BH674" s="72"/>
      <c r="BI674" s="72"/>
      <c r="BJ674" s="72"/>
      <c r="BK674" s="72"/>
      <c r="BL674" s="72"/>
      <c r="BM674" s="72"/>
      <c r="BN674" s="72"/>
      <c r="BO674" s="72"/>
      <c r="BP674" s="72"/>
      <c r="BQ674" s="72"/>
      <c r="BR674" s="72"/>
      <c r="BS674" s="72"/>
      <c r="BT674" s="72"/>
    </row>
    <row r="675" spans="1:72" s="74" customFormat="1" x14ac:dyDescent="0.65">
      <c r="A675" s="72" t="s">
        <v>183</v>
      </c>
      <c r="B675" s="72" t="s">
        <v>372</v>
      </c>
      <c r="C675" s="72"/>
      <c r="D675" s="73" t="s">
        <v>152</v>
      </c>
      <c r="E675" s="73" t="s">
        <v>773</v>
      </c>
      <c r="F675" s="79" t="s">
        <v>759</v>
      </c>
      <c r="G675" s="72"/>
      <c r="H675" s="72" t="s">
        <v>779</v>
      </c>
      <c r="I675" s="73" t="s">
        <v>396</v>
      </c>
      <c r="J675" s="72">
        <v>2</v>
      </c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9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  <c r="BB675" s="72"/>
      <c r="BC675" s="72"/>
      <c r="BD675" s="72"/>
      <c r="BE675" s="72"/>
      <c r="BF675" s="72"/>
      <c r="BG675" s="72"/>
      <c r="BH675" s="72"/>
      <c r="BI675" s="72"/>
      <c r="BJ675" s="72"/>
      <c r="BK675" s="72"/>
      <c r="BL675" s="72"/>
      <c r="BM675" s="72"/>
      <c r="BN675" s="72"/>
      <c r="BO675" s="72"/>
      <c r="BP675" s="72"/>
      <c r="BQ675" s="72"/>
      <c r="BR675" s="72"/>
      <c r="BS675" s="72"/>
      <c r="BT675" s="72"/>
    </row>
    <row r="676" spans="1:72" s="74" customFormat="1" x14ac:dyDescent="0.65">
      <c r="A676" s="72" t="s">
        <v>183</v>
      </c>
      <c r="B676" s="72" t="s">
        <v>372</v>
      </c>
      <c r="C676" s="72"/>
      <c r="D676" s="73" t="s">
        <v>152</v>
      </c>
      <c r="E676" s="73" t="s">
        <v>198</v>
      </c>
      <c r="F676" s="79" t="s">
        <v>759</v>
      </c>
      <c r="G676" s="72" t="s">
        <v>780</v>
      </c>
      <c r="H676" s="72" t="s">
        <v>781</v>
      </c>
      <c r="I676" s="73" t="s">
        <v>300</v>
      </c>
      <c r="J676" s="72">
        <v>6</v>
      </c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9"/>
      <c r="AI676" s="72">
        <v>15</v>
      </c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>
        <v>2500000</v>
      </c>
      <c r="AV676" s="72"/>
      <c r="AW676" s="72"/>
      <c r="AX676" s="72"/>
      <c r="AY676" s="72"/>
      <c r="AZ676" s="72"/>
      <c r="BA676" s="72"/>
      <c r="BB676" s="72"/>
      <c r="BC676" s="72"/>
      <c r="BD676" s="72"/>
      <c r="BE676" s="72"/>
      <c r="BF676" s="72"/>
      <c r="BG676" s="72"/>
      <c r="BH676" s="72"/>
      <c r="BI676" s="72"/>
      <c r="BJ676" s="72"/>
      <c r="BK676" s="72"/>
      <c r="BL676" s="72"/>
      <c r="BM676" s="72"/>
      <c r="BN676" s="72"/>
      <c r="BO676" s="72"/>
      <c r="BP676" s="72"/>
      <c r="BQ676" s="72"/>
      <c r="BR676" s="72"/>
      <c r="BS676" s="72"/>
      <c r="BT676" s="72"/>
    </row>
    <row r="677" spans="1:72" s="74" customFormat="1" x14ac:dyDescent="0.65">
      <c r="A677" s="72" t="s">
        <v>183</v>
      </c>
      <c r="B677" s="72" t="s">
        <v>372</v>
      </c>
      <c r="C677" s="72"/>
      <c r="D677" s="73" t="s">
        <v>152</v>
      </c>
      <c r="E677" s="73" t="s">
        <v>198</v>
      </c>
      <c r="F677" s="79" t="s">
        <v>759</v>
      </c>
      <c r="G677" s="72"/>
      <c r="H677" s="72" t="s">
        <v>782</v>
      </c>
      <c r="I677" s="73" t="s">
        <v>99</v>
      </c>
      <c r="J677" s="72">
        <v>8</v>
      </c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9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2"/>
    </row>
    <row r="678" spans="1:72" s="74" customFormat="1" x14ac:dyDescent="0.65">
      <c r="A678" s="72" t="s">
        <v>183</v>
      </c>
      <c r="B678" s="72" t="s">
        <v>372</v>
      </c>
      <c r="C678" s="72"/>
      <c r="D678" s="73" t="s">
        <v>152</v>
      </c>
      <c r="E678" s="73" t="s">
        <v>198</v>
      </c>
      <c r="F678" s="79" t="s">
        <v>759</v>
      </c>
      <c r="G678" s="72"/>
      <c r="H678" s="72" t="s">
        <v>780</v>
      </c>
      <c r="I678" s="73" t="s">
        <v>138</v>
      </c>
      <c r="J678" s="72">
        <v>14</v>
      </c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9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  <c r="BB678" s="72"/>
      <c r="BC678" s="72"/>
      <c r="BD678" s="72"/>
      <c r="BE678" s="72"/>
      <c r="BF678" s="72"/>
      <c r="BG678" s="72"/>
      <c r="BH678" s="72"/>
      <c r="BI678" s="72"/>
      <c r="BJ678" s="72"/>
      <c r="BK678" s="72"/>
      <c r="BL678" s="72"/>
      <c r="BM678" s="72"/>
      <c r="BN678" s="72"/>
      <c r="BO678" s="72"/>
      <c r="BP678" s="72"/>
      <c r="BQ678" s="72"/>
      <c r="BR678" s="72"/>
      <c r="BS678" s="72"/>
      <c r="BT678" s="72"/>
    </row>
    <row r="679" spans="1:72" s="74" customFormat="1" x14ac:dyDescent="0.65">
      <c r="A679" s="72" t="s">
        <v>183</v>
      </c>
      <c r="B679" s="72" t="s">
        <v>372</v>
      </c>
      <c r="C679" s="72"/>
      <c r="D679" s="73" t="s">
        <v>152</v>
      </c>
      <c r="E679" s="73" t="s">
        <v>198</v>
      </c>
      <c r="F679" s="79" t="s">
        <v>759</v>
      </c>
      <c r="G679" s="72"/>
      <c r="H679" s="72" t="s">
        <v>783</v>
      </c>
      <c r="I679" s="73" t="s">
        <v>134</v>
      </c>
      <c r="J679" s="72">
        <v>7</v>
      </c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9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  <c r="BB679" s="72"/>
      <c r="BC679" s="72"/>
      <c r="BD679" s="72"/>
      <c r="BE679" s="72"/>
      <c r="BF679" s="72"/>
      <c r="BG679" s="72"/>
      <c r="BH679" s="72"/>
      <c r="BI679" s="72"/>
      <c r="BJ679" s="72"/>
      <c r="BK679" s="72"/>
      <c r="BL679" s="72"/>
      <c r="BM679" s="72"/>
      <c r="BN679" s="72"/>
      <c r="BO679" s="72"/>
      <c r="BP679" s="72"/>
      <c r="BQ679" s="72"/>
      <c r="BR679" s="72"/>
      <c r="BS679" s="72"/>
      <c r="BT679" s="72"/>
    </row>
    <row r="680" spans="1:72" s="74" customFormat="1" x14ac:dyDescent="0.65">
      <c r="A680" s="72" t="s">
        <v>183</v>
      </c>
      <c r="B680" s="72" t="s">
        <v>372</v>
      </c>
      <c r="C680" s="72"/>
      <c r="D680" s="73" t="s">
        <v>555</v>
      </c>
      <c r="E680" s="73" t="s">
        <v>198</v>
      </c>
      <c r="F680" s="79" t="s">
        <v>759</v>
      </c>
      <c r="G680" s="72" t="s">
        <v>784</v>
      </c>
      <c r="H680" s="72" t="s">
        <v>785</v>
      </c>
      <c r="I680" s="73" t="s">
        <v>251</v>
      </c>
      <c r="J680" s="72">
        <v>5</v>
      </c>
      <c r="K680" s="72">
        <v>1800</v>
      </c>
      <c r="L680" s="72">
        <v>450</v>
      </c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9"/>
      <c r="AI680" s="72">
        <v>20</v>
      </c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>
        <v>3500000</v>
      </c>
      <c r="AV680" s="72"/>
      <c r="AW680" s="72"/>
      <c r="AX680" s="72"/>
      <c r="AY680" s="72"/>
      <c r="AZ680" s="72"/>
      <c r="BA680" s="72"/>
      <c r="BB680" s="72"/>
      <c r="BC680" s="72"/>
      <c r="BD680" s="72"/>
      <c r="BE680" s="72"/>
      <c r="BF680" s="72"/>
      <c r="BG680" s="72"/>
      <c r="BH680" s="72"/>
      <c r="BI680" s="72"/>
      <c r="BJ680" s="72"/>
      <c r="BK680" s="72"/>
      <c r="BL680" s="72"/>
      <c r="BM680" s="72"/>
      <c r="BN680" s="72"/>
      <c r="BO680" s="72"/>
      <c r="BP680" s="72"/>
      <c r="BQ680" s="72"/>
      <c r="BR680" s="72"/>
      <c r="BS680" s="72"/>
      <c r="BT680" s="72"/>
    </row>
    <row r="681" spans="1:72" s="74" customFormat="1" x14ac:dyDescent="0.65">
      <c r="A681" s="72" t="s">
        <v>183</v>
      </c>
      <c r="B681" s="72" t="s">
        <v>372</v>
      </c>
      <c r="C681" s="72"/>
      <c r="D681" s="73" t="s">
        <v>555</v>
      </c>
      <c r="E681" s="73" t="s">
        <v>198</v>
      </c>
      <c r="F681" s="79" t="s">
        <v>759</v>
      </c>
      <c r="G681" s="72"/>
      <c r="H681" s="72" t="s">
        <v>786</v>
      </c>
      <c r="I681" s="73" t="s">
        <v>300</v>
      </c>
      <c r="J681" s="72">
        <v>6</v>
      </c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9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  <c r="BB681" s="72"/>
      <c r="BC681" s="72"/>
      <c r="BD681" s="72"/>
      <c r="BE681" s="72"/>
      <c r="BF681" s="72"/>
      <c r="BG681" s="72"/>
      <c r="BH681" s="72"/>
      <c r="BI681" s="72"/>
      <c r="BJ681" s="72"/>
      <c r="BK681" s="72"/>
      <c r="BL681" s="72"/>
      <c r="BM681" s="72"/>
      <c r="BN681" s="72"/>
      <c r="BO681" s="72"/>
      <c r="BP681" s="72"/>
      <c r="BQ681" s="72"/>
      <c r="BR681" s="72"/>
      <c r="BS681" s="72"/>
      <c r="BT681" s="72"/>
    </row>
    <row r="682" spans="1:72" s="74" customFormat="1" x14ac:dyDescent="0.65">
      <c r="A682" s="72" t="s">
        <v>183</v>
      </c>
      <c r="B682" s="72" t="s">
        <v>372</v>
      </c>
      <c r="C682" s="72"/>
      <c r="D682" s="73" t="s">
        <v>555</v>
      </c>
      <c r="E682" s="73" t="s">
        <v>198</v>
      </c>
      <c r="F682" s="79" t="s">
        <v>759</v>
      </c>
      <c r="G682" s="72"/>
      <c r="H682" s="72" t="s">
        <v>787</v>
      </c>
      <c r="I682" s="73" t="s">
        <v>300</v>
      </c>
      <c r="J682" s="72">
        <v>6</v>
      </c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9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  <c r="BB682" s="72"/>
      <c r="BC682" s="72"/>
      <c r="BD682" s="72"/>
      <c r="BE682" s="72"/>
      <c r="BF682" s="72"/>
      <c r="BG682" s="72"/>
      <c r="BH682" s="72"/>
      <c r="BI682" s="72"/>
      <c r="BJ682" s="72"/>
      <c r="BK682" s="72"/>
      <c r="BL682" s="72"/>
      <c r="BM682" s="72"/>
      <c r="BN682" s="72"/>
      <c r="BO682" s="72"/>
      <c r="BP682" s="72"/>
      <c r="BQ682" s="72"/>
      <c r="BR682" s="72"/>
      <c r="BS682" s="72"/>
      <c r="BT682" s="72"/>
    </row>
    <row r="683" spans="1:72" s="74" customFormat="1" x14ac:dyDescent="0.65">
      <c r="A683" s="72" t="s">
        <v>183</v>
      </c>
      <c r="B683" s="72" t="s">
        <v>372</v>
      </c>
      <c r="C683" s="72"/>
      <c r="D683" s="73" t="s">
        <v>555</v>
      </c>
      <c r="E683" s="73" t="s">
        <v>198</v>
      </c>
      <c r="F683" s="79" t="s">
        <v>759</v>
      </c>
      <c r="G683" s="72"/>
      <c r="H683" s="72" t="s">
        <v>685</v>
      </c>
      <c r="I683" s="73" t="s">
        <v>248</v>
      </c>
      <c r="J683" s="72">
        <v>4</v>
      </c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9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  <c r="BB683" s="72"/>
      <c r="BC683" s="72"/>
      <c r="BD683" s="72"/>
      <c r="BE683" s="72"/>
      <c r="BF683" s="72"/>
      <c r="BG683" s="72"/>
      <c r="BH683" s="72"/>
      <c r="BI683" s="72"/>
      <c r="BJ683" s="72"/>
      <c r="BK683" s="72"/>
      <c r="BL683" s="72"/>
      <c r="BM683" s="72"/>
      <c r="BN683" s="72"/>
      <c r="BO683" s="72"/>
      <c r="BP683" s="72"/>
      <c r="BQ683" s="72"/>
      <c r="BR683" s="72"/>
      <c r="BS683" s="72"/>
      <c r="BT683" s="72"/>
    </row>
    <row r="684" spans="1:72" s="74" customFormat="1" x14ac:dyDescent="0.65">
      <c r="A684" s="72" t="s">
        <v>183</v>
      </c>
      <c r="B684" s="72" t="s">
        <v>372</v>
      </c>
      <c r="C684" s="72"/>
      <c r="D684" s="73" t="s">
        <v>152</v>
      </c>
      <c r="E684" s="73" t="s">
        <v>773</v>
      </c>
      <c r="F684" s="79" t="s">
        <v>759</v>
      </c>
      <c r="G684" s="72" t="s">
        <v>788</v>
      </c>
      <c r="H684" s="72" t="s">
        <v>788</v>
      </c>
      <c r="I684" s="73" t="s">
        <v>110</v>
      </c>
      <c r="J684" s="72">
        <v>10</v>
      </c>
      <c r="K684" s="72">
        <v>2125</v>
      </c>
      <c r="L684" s="72">
        <v>1011</v>
      </c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9"/>
      <c r="AI684" s="72">
        <v>27</v>
      </c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>
        <v>2800000</v>
      </c>
      <c r="AV684" s="72"/>
      <c r="AW684" s="72"/>
      <c r="AX684" s="72"/>
      <c r="AY684" s="72"/>
      <c r="AZ684" s="72"/>
      <c r="BA684" s="72"/>
      <c r="BB684" s="72"/>
      <c r="BC684" s="72"/>
      <c r="BD684" s="72"/>
      <c r="BE684" s="72"/>
      <c r="BF684" s="72"/>
      <c r="BG684" s="72"/>
      <c r="BH684" s="72"/>
      <c r="BI684" s="72"/>
      <c r="BJ684" s="72"/>
      <c r="BK684" s="72"/>
      <c r="BL684" s="72"/>
      <c r="BM684" s="72"/>
      <c r="BN684" s="72"/>
      <c r="BO684" s="72"/>
      <c r="BP684" s="72"/>
      <c r="BQ684" s="72"/>
      <c r="BR684" s="72"/>
      <c r="BS684" s="72"/>
      <c r="BT684" s="72"/>
    </row>
    <row r="685" spans="1:72" s="74" customFormat="1" x14ac:dyDescent="0.65">
      <c r="A685" s="72" t="s">
        <v>183</v>
      </c>
      <c r="B685" s="72" t="s">
        <v>372</v>
      </c>
      <c r="C685" s="72"/>
      <c r="D685" s="73" t="s">
        <v>152</v>
      </c>
      <c r="E685" s="73" t="s">
        <v>773</v>
      </c>
      <c r="F685" s="79" t="s">
        <v>759</v>
      </c>
      <c r="G685" s="72"/>
      <c r="H685" s="72" t="s">
        <v>789</v>
      </c>
      <c r="I685" s="73" t="s">
        <v>99</v>
      </c>
      <c r="J685" s="72">
        <v>8</v>
      </c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9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  <c r="BB685" s="72"/>
      <c r="BC685" s="72"/>
      <c r="BD685" s="72"/>
      <c r="BE685" s="72"/>
      <c r="BF685" s="72"/>
      <c r="BG685" s="72"/>
      <c r="BH685" s="72"/>
      <c r="BI685" s="72"/>
      <c r="BJ685" s="72"/>
      <c r="BK685" s="72"/>
      <c r="BL685" s="72"/>
      <c r="BM685" s="72"/>
      <c r="BN685" s="72"/>
      <c r="BO685" s="72"/>
      <c r="BP685" s="72"/>
      <c r="BQ685" s="72"/>
      <c r="BR685" s="72"/>
      <c r="BS685" s="72"/>
      <c r="BT685" s="72"/>
    </row>
    <row r="686" spans="1:72" s="74" customFormat="1" x14ac:dyDescent="0.65">
      <c r="A686" s="72" t="s">
        <v>183</v>
      </c>
      <c r="B686" s="72" t="s">
        <v>372</v>
      </c>
      <c r="C686" s="72"/>
      <c r="D686" s="73" t="s">
        <v>152</v>
      </c>
      <c r="E686" s="73" t="s">
        <v>773</v>
      </c>
      <c r="F686" s="79" t="s">
        <v>759</v>
      </c>
      <c r="G686" s="72"/>
      <c r="H686" s="72" t="s">
        <v>790</v>
      </c>
      <c r="I686" s="73" t="s">
        <v>97</v>
      </c>
      <c r="J686" s="72">
        <v>9</v>
      </c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9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  <c r="BB686" s="72"/>
      <c r="BC686" s="72"/>
      <c r="BD686" s="72"/>
      <c r="BE686" s="72"/>
      <c r="BF686" s="72"/>
      <c r="BG686" s="72"/>
      <c r="BH686" s="72"/>
      <c r="BI686" s="72"/>
      <c r="BJ686" s="72"/>
      <c r="BK686" s="72"/>
      <c r="BL686" s="72"/>
      <c r="BM686" s="72"/>
      <c r="BN686" s="72"/>
      <c r="BO686" s="72"/>
      <c r="BP686" s="72"/>
      <c r="BQ686" s="72"/>
      <c r="BR686" s="72"/>
      <c r="BS686" s="72"/>
      <c r="BT686" s="72"/>
    </row>
    <row r="687" spans="1:72" s="74" customFormat="1" x14ac:dyDescent="0.65">
      <c r="A687" s="72" t="s">
        <v>183</v>
      </c>
      <c r="B687" s="72" t="s">
        <v>372</v>
      </c>
      <c r="C687" s="72"/>
      <c r="D687" s="73" t="s">
        <v>152</v>
      </c>
      <c r="E687" s="73" t="s">
        <v>773</v>
      </c>
      <c r="F687" s="79" t="s">
        <v>759</v>
      </c>
      <c r="G687" s="72"/>
      <c r="H687" s="72" t="s">
        <v>791</v>
      </c>
      <c r="I687" s="73" t="s">
        <v>110</v>
      </c>
      <c r="J687" s="72">
        <v>10</v>
      </c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9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  <c r="BB687" s="72"/>
      <c r="BC687" s="72"/>
      <c r="BD687" s="72"/>
      <c r="BE687" s="72"/>
      <c r="BF687" s="72"/>
      <c r="BG687" s="72"/>
      <c r="BH687" s="72"/>
      <c r="BI687" s="72"/>
      <c r="BJ687" s="72"/>
      <c r="BK687" s="72"/>
      <c r="BL687" s="72"/>
      <c r="BM687" s="72"/>
      <c r="BN687" s="72"/>
      <c r="BO687" s="72"/>
      <c r="BP687" s="72"/>
      <c r="BQ687" s="72"/>
      <c r="BR687" s="72"/>
      <c r="BS687" s="72"/>
      <c r="BT687" s="72"/>
    </row>
    <row r="688" spans="1:72" s="74" customFormat="1" x14ac:dyDescent="0.65">
      <c r="A688" s="72" t="s">
        <v>183</v>
      </c>
      <c r="B688" s="72" t="s">
        <v>372</v>
      </c>
      <c r="C688" s="72"/>
      <c r="D688" s="73" t="s">
        <v>152</v>
      </c>
      <c r="E688" s="73" t="s">
        <v>773</v>
      </c>
      <c r="F688" s="79" t="s">
        <v>759</v>
      </c>
      <c r="G688" s="72"/>
      <c r="H688" s="72" t="s">
        <v>529</v>
      </c>
      <c r="I688" s="73" t="s">
        <v>110</v>
      </c>
      <c r="J688" s="72">
        <v>10</v>
      </c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9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</row>
    <row r="689" spans="1:72" s="74" customFormat="1" x14ac:dyDescent="0.65">
      <c r="A689" s="72" t="s">
        <v>183</v>
      </c>
      <c r="B689" s="72" t="s">
        <v>372</v>
      </c>
      <c r="C689" s="72"/>
      <c r="D689" s="73" t="s">
        <v>152</v>
      </c>
      <c r="E689" s="73" t="s">
        <v>773</v>
      </c>
      <c r="F689" s="79" t="s">
        <v>759</v>
      </c>
      <c r="G689" s="72"/>
      <c r="H689" s="72" t="s">
        <v>792</v>
      </c>
      <c r="I689" s="73" t="s">
        <v>134</v>
      </c>
      <c r="J689" s="72">
        <v>7</v>
      </c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9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</row>
    <row r="690" spans="1:72" s="84" customFormat="1" x14ac:dyDescent="0.65">
      <c r="A690" s="81"/>
      <c r="B690" s="81" t="s">
        <v>372</v>
      </c>
      <c r="C690" s="81">
        <v>13</v>
      </c>
      <c r="D690" s="82" t="s">
        <v>555</v>
      </c>
      <c r="E690" s="82" t="s">
        <v>773</v>
      </c>
      <c r="F690" s="83" t="s">
        <v>1081</v>
      </c>
      <c r="G690" s="83">
        <f>COUNTA(G666:G689)</f>
        <v>6</v>
      </c>
      <c r="H690" s="83">
        <f>COUNTA(H666:H689)</f>
        <v>24</v>
      </c>
      <c r="I690" s="82"/>
      <c r="J690" s="81">
        <f>SUM(J666:J689)</f>
        <v>142</v>
      </c>
      <c r="K690" s="81">
        <f t="shared" ref="K690:BT690" si="15">SUM(K666:K689)</f>
        <v>5510</v>
      </c>
      <c r="L690" s="81">
        <f t="shared" si="15"/>
        <v>1961</v>
      </c>
      <c r="M690" s="81">
        <f t="shared" si="15"/>
        <v>0</v>
      </c>
      <c r="N690" s="81">
        <f t="shared" si="15"/>
        <v>0</v>
      </c>
      <c r="O690" s="81">
        <f t="shared" si="15"/>
        <v>0</v>
      </c>
      <c r="P690" s="81">
        <f t="shared" si="15"/>
        <v>0</v>
      </c>
      <c r="Q690" s="81">
        <f t="shared" si="15"/>
        <v>0</v>
      </c>
      <c r="R690" s="81">
        <f t="shared" si="15"/>
        <v>0</v>
      </c>
      <c r="S690" s="81">
        <f t="shared" si="15"/>
        <v>0</v>
      </c>
      <c r="T690" s="81">
        <f t="shared" si="15"/>
        <v>0</v>
      </c>
      <c r="U690" s="81">
        <f t="shared" si="15"/>
        <v>0</v>
      </c>
      <c r="V690" s="81">
        <f t="shared" si="15"/>
        <v>0</v>
      </c>
      <c r="W690" s="81">
        <f t="shared" si="15"/>
        <v>0</v>
      </c>
      <c r="X690" s="81">
        <f t="shared" si="15"/>
        <v>0</v>
      </c>
      <c r="Y690" s="81">
        <f t="shared" si="15"/>
        <v>0</v>
      </c>
      <c r="Z690" s="81">
        <f t="shared" si="15"/>
        <v>0</v>
      </c>
      <c r="AA690" s="81">
        <f t="shared" si="15"/>
        <v>0</v>
      </c>
      <c r="AB690" s="81">
        <f t="shared" si="15"/>
        <v>0</v>
      </c>
      <c r="AC690" s="81">
        <f t="shared" si="15"/>
        <v>0</v>
      </c>
      <c r="AD690" s="81">
        <f t="shared" si="15"/>
        <v>0</v>
      </c>
      <c r="AE690" s="81">
        <f t="shared" si="15"/>
        <v>0</v>
      </c>
      <c r="AF690" s="81">
        <f t="shared" si="15"/>
        <v>0</v>
      </c>
      <c r="AG690" s="81">
        <f t="shared" si="15"/>
        <v>0</v>
      </c>
      <c r="AH690" s="83">
        <f t="shared" si="15"/>
        <v>0</v>
      </c>
      <c r="AI690" s="81">
        <f t="shared" si="15"/>
        <v>128</v>
      </c>
      <c r="AJ690" s="81">
        <f t="shared" si="15"/>
        <v>0</v>
      </c>
      <c r="AK690" s="81">
        <f t="shared" si="15"/>
        <v>0</v>
      </c>
      <c r="AL690" s="81">
        <f t="shared" si="15"/>
        <v>0</v>
      </c>
      <c r="AM690" s="81">
        <f t="shared" si="15"/>
        <v>0</v>
      </c>
      <c r="AN690" s="81">
        <f t="shared" si="15"/>
        <v>0</v>
      </c>
      <c r="AO690" s="81">
        <f t="shared" si="15"/>
        <v>0</v>
      </c>
      <c r="AP690" s="81">
        <f t="shared" si="15"/>
        <v>0</v>
      </c>
      <c r="AQ690" s="81">
        <f t="shared" si="15"/>
        <v>0</v>
      </c>
      <c r="AR690" s="81">
        <f t="shared" si="15"/>
        <v>0</v>
      </c>
      <c r="AS690" s="81">
        <f t="shared" si="15"/>
        <v>0</v>
      </c>
      <c r="AT690" s="81">
        <f t="shared" si="15"/>
        <v>0</v>
      </c>
      <c r="AU690" s="81">
        <f t="shared" si="15"/>
        <v>17300000</v>
      </c>
      <c r="AV690" s="81">
        <f t="shared" si="15"/>
        <v>0</v>
      </c>
      <c r="AW690" s="81">
        <f t="shared" si="15"/>
        <v>0</v>
      </c>
      <c r="AX690" s="81">
        <f t="shared" si="15"/>
        <v>0</v>
      </c>
      <c r="AY690" s="81">
        <f t="shared" si="15"/>
        <v>0</v>
      </c>
      <c r="AZ690" s="81">
        <f t="shared" si="15"/>
        <v>0</v>
      </c>
      <c r="BA690" s="81">
        <f t="shared" si="15"/>
        <v>0</v>
      </c>
      <c r="BB690" s="81">
        <f t="shared" si="15"/>
        <v>0</v>
      </c>
      <c r="BC690" s="81">
        <f t="shared" si="15"/>
        <v>0</v>
      </c>
      <c r="BD690" s="81">
        <f t="shared" si="15"/>
        <v>0</v>
      </c>
      <c r="BE690" s="81">
        <f t="shared" si="15"/>
        <v>0</v>
      </c>
      <c r="BF690" s="81">
        <f t="shared" si="15"/>
        <v>0</v>
      </c>
      <c r="BG690" s="81">
        <f t="shared" si="15"/>
        <v>0</v>
      </c>
      <c r="BH690" s="81">
        <f t="shared" si="15"/>
        <v>0</v>
      </c>
      <c r="BI690" s="81">
        <f t="shared" si="15"/>
        <v>0</v>
      </c>
      <c r="BJ690" s="81">
        <f t="shared" si="15"/>
        <v>0</v>
      </c>
      <c r="BK690" s="81">
        <f t="shared" si="15"/>
        <v>0</v>
      </c>
      <c r="BL690" s="81">
        <f t="shared" si="15"/>
        <v>0</v>
      </c>
      <c r="BM690" s="81">
        <f t="shared" si="15"/>
        <v>0</v>
      </c>
      <c r="BN690" s="81">
        <f t="shared" si="15"/>
        <v>0</v>
      </c>
      <c r="BO690" s="81">
        <f t="shared" si="15"/>
        <v>0</v>
      </c>
      <c r="BP690" s="81">
        <f t="shared" si="15"/>
        <v>0</v>
      </c>
      <c r="BQ690" s="81">
        <f t="shared" si="15"/>
        <v>0</v>
      </c>
      <c r="BR690" s="81">
        <f t="shared" si="15"/>
        <v>0</v>
      </c>
      <c r="BS690" s="81">
        <f t="shared" si="15"/>
        <v>0</v>
      </c>
      <c r="BT690" s="81">
        <f t="shared" si="15"/>
        <v>0</v>
      </c>
    </row>
  </sheetData>
  <autoFilter ref="A5:BT690"/>
  <mergeCells count="17">
    <mergeCell ref="D3:D4"/>
    <mergeCell ref="E3:E4"/>
    <mergeCell ref="A1:BT1"/>
    <mergeCell ref="A2:BT2"/>
    <mergeCell ref="AI3:AU3"/>
    <mergeCell ref="AV3:BP3"/>
    <mergeCell ref="BQ3:BT3"/>
    <mergeCell ref="G3:G4"/>
    <mergeCell ref="H3:H4"/>
    <mergeCell ref="I3:I4"/>
    <mergeCell ref="J3:J4"/>
    <mergeCell ref="K3:Q3"/>
    <mergeCell ref="R3:AH3"/>
    <mergeCell ref="F3:F4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T56"/>
  <sheetViews>
    <sheetView tabSelected="1" view="pageBreakPreview" topLeftCell="C7" zoomScale="55" zoomScaleNormal="55" zoomScaleSheetLayoutView="55" workbookViewId="0">
      <selection activeCell="O13" sqref="O13"/>
    </sheetView>
  </sheetViews>
  <sheetFormatPr defaultColWidth="9" defaultRowHeight="27.75" x14ac:dyDescent="0.65"/>
  <cols>
    <col min="1" max="1" width="0" style="21" hidden="1" customWidth="1"/>
    <col min="2" max="2" width="16" style="21" hidden="1" customWidth="1"/>
    <col min="3" max="3" width="9" style="21"/>
    <col min="4" max="5" width="12.375" style="21" customWidth="1"/>
    <col min="6" max="6" width="18.875" style="33" bestFit="1" customWidth="1"/>
    <col min="7" max="7" width="10.125" style="21" customWidth="1"/>
    <col min="8" max="8" width="10.375" style="21" customWidth="1"/>
    <col min="9" max="9" width="10.375" style="21" hidden="1" customWidth="1"/>
    <col min="10" max="10" width="9" style="21"/>
    <col min="11" max="11" width="12.25" style="21" customWidth="1"/>
    <col min="12" max="12" width="12.125" style="21" customWidth="1"/>
    <col min="13" max="21" width="9" style="21"/>
    <col min="22" max="22" width="0" style="21" hidden="1" customWidth="1"/>
    <col min="23" max="23" width="9" style="21"/>
    <col min="24" max="24" width="10.625" style="21" customWidth="1"/>
    <col min="25" max="26" width="0" style="21" hidden="1" customWidth="1"/>
    <col min="27" max="27" width="9" style="21"/>
    <col min="28" max="28" width="0" style="21" hidden="1" customWidth="1"/>
    <col min="29" max="33" width="9" style="21"/>
    <col min="34" max="34" width="13" style="21" customWidth="1"/>
    <col min="35" max="36" width="9" style="21"/>
    <col min="37" max="37" width="0" style="21" hidden="1" customWidth="1"/>
    <col min="38" max="41" width="9" style="21"/>
    <col min="42" max="42" width="0" style="21" hidden="1" customWidth="1"/>
    <col min="43" max="46" width="9" style="21"/>
    <col min="47" max="47" width="18.375" style="21" customWidth="1"/>
    <col min="48" max="51" width="9" style="21"/>
    <col min="52" max="52" width="0" style="21" hidden="1" customWidth="1"/>
    <col min="53" max="54" width="9" style="21"/>
    <col min="55" max="55" width="9" style="21" hidden="1" customWidth="1"/>
    <col min="56" max="57" width="9" style="21"/>
    <col min="58" max="59" width="0" style="21" hidden="1" customWidth="1"/>
    <col min="60" max="60" width="9" style="21"/>
    <col min="61" max="61" width="11" style="21" customWidth="1"/>
    <col min="62" max="63" width="0" style="21" hidden="1" customWidth="1"/>
    <col min="64" max="68" width="9" style="21"/>
    <col min="69" max="69" width="10.75" style="21" customWidth="1"/>
    <col min="70" max="71" width="9" style="21"/>
    <col min="72" max="72" width="12.25" style="21" customWidth="1"/>
    <col min="73" max="16384" width="9" style="21"/>
  </cols>
  <sheetData>
    <row r="1" spans="1:72" ht="30.75" x14ac:dyDescent="0.7">
      <c r="A1" s="106" t="s">
        <v>1095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</row>
    <row r="2" spans="1:72" ht="30.75" x14ac:dyDescent="0.7">
      <c r="A2" s="107" t="s">
        <v>1096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</row>
    <row r="3" spans="1:72" s="5" customFormat="1" ht="27.75" customHeight="1" x14ac:dyDescent="0.2">
      <c r="A3" s="111" t="s">
        <v>0</v>
      </c>
      <c r="B3" s="109" t="s">
        <v>1</v>
      </c>
      <c r="C3" s="110" t="s">
        <v>2</v>
      </c>
      <c r="D3" s="105" t="s">
        <v>3</v>
      </c>
      <c r="E3" s="105" t="s">
        <v>4</v>
      </c>
      <c r="F3" s="110" t="s">
        <v>5</v>
      </c>
      <c r="G3" s="110" t="s">
        <v>6</v>
      </c>
      <c r="H3" s="110" t="s">
        <v>7</v>
      </c>
      <c r="I3" s="85" t="s">
        <v>8</v>
      </c>
      <c r="J3" s="110" t="s">
        <v>9</v>
      </c>
      <c r="K3" s="108" t="s">
        <v>10</v>
      </c>
      <c r="L3" s="108"/>
      <c r="M3" s="108"/>
      <c r="N3" s="108"/>
      <c r="O3" s="108"/>
      <c r="P3" s="108"/>
      <c r="Q3" s="108"/>
      <c r="R3" s="108" t="s">
        <v>11</v>
      </c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 t="s">
        <v>12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9" t="s">
        <v>13</v>
      </c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 t="s">
        <v>14</v>
      </c>
      <c r="BR3" s="109"/>
      <c r="BS3" s="109"/>
      <c r="BT3" s="109"/>
    </row>
    <row r="4" spans="1:72" s="5" customFormat="1" ht="191.25" customHeight="1" x14ac:dyDescent="0.2">
      <c r="A4" s="111"/>
      <c r="B4" s="109"/>
      <c r="C4" s="110"/>
      <c r="D4" s="105"/>
      <c r="E4" s="105"/>
      <c r="F4" s="110"/>
      <c r="G4" s="110"/>
      <c r="H4" s="110"/>
      <c r="I4" s="86"/>
      <c r="J4" s="110"/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s="1" t="s">
        <v>37</v>
      </c>
      <c r="AH4" s="1" t="s">
        <v>38</v>
      </c>
      <c r="AI4" s="1" t="s">
        <v>39</v>
      </c>
      <c r="AJ4" s="1" t="s">
        <v>40</v>
      </c>
      <c r="AK4" s="1" t="s">
        <v>41</v>
      </c>
      <c r="AL4" s="1" t="s">
        <v>42</v>
      </c>
      <c r="AM4" s="1" t="s">
        <v>43</v>
      </c>
      <c r="AN4" s="1" t="s">
        <v>44</v>
      </c>
      <c r="AO4" s="1" t="s">
        <v>45</v>
      </c>
      <c r="AP4" s="1" t="s">
        <v>46</v>
      </c>
      <c r="AQ4" s="1" t="s">
        <v>47</v>
      </c>
      <c r="AR4" s="1" t="s">
        <v>48</v>
      </c>
      <c r="AS4" s="1" t="s">
        <v>49</v>
      </c>
      <c r="AT4" s="1" t="s">
        <v>50</v>
      </c>
      <c r="AU4" s="68" t="s">
        <v>51</v>
      </c>
      <c r="AV4" s="1" t="s">
        <v>1097</v>
      </c>
      <c r="AW4" s="1" t="s">
        <v>53</v>
      </c>
      <c r="AX4" s="1" t="s">
        <v>54</v>
      </c>
      <c r="AY4" s="1" t="s">
        <v>55</v>
      </c>
      <c r="AZ4" s="1" t="s">
        <v>56</v>
      </c>
      <c r="BA4" s="1" t="s">
        <v>57</v>
      </c>
      <c r="BB4" s="1" t="s">
        <v>58</v>
      </c>
      <c r="BC4" s="1" t="s">
        <v>59</v>
      </c>
      <c r="BD4" s="1" t="s">
        <v>60</v>
      </c>
      <c r="BE4" s="1" t="s">
        <v>61</v>
      </c>
      <c r="BF4" s="1" t="s">
        <v>62</v>
      </c>
      <c r="BG4" s="1" t="s">
        <v>63</v>
      </c>
      <c r="BH4" s="1" t="s">
        <v>64</v>
      </c>
      <c r="BI4" s="1" t="s">
        <v>65</v>
      </c>
      <c r="BJ4" s="1" t="s">
        <v>66</v>
      </c>
      <c r="BK4" s="1" t="s">
        <v>67</v>
      </c>
      <c r="BL4" s="1" t="s">
        <v>68</v>
      </c>
      <c r="BM4" s="1" t="s">
        <v>69</v>
      </c>
      <c r="BN4" s="1" t="s">
        <v>70</v>
      </c>
      <c r="BO4" s="1" t="s">
        <v>71</v>
      </c>
      <c r="BP4" s="1" t="s">
        <v>72</v>
      </c>
      <c r="BQ4" s="2" t="s">
        <v>73</v>
      </c>
      <c r="BR4" s="2" t="s">
        <v>74</v>
      </c>
      <c r="BS4" s="2" t="s">
        <v>75</v>
      </c>
      <c r="BT4" s="2" t="s">
        <v>76</v>
      </c>
    </row>
    <row r="5" spans="1:72" s="8" customFormat="1" hidden="1" x14ac:dyDescent="0.2">
      <c r="A5" s="64" t="s">
        <v>77</v>
      </c>
      <c r="B5" s="64" t="s">
        <v>78</v>
      </c>
      <c r="C5" s="64">
        <v>3</v>
      </c>
      <c r="D5" s="65" t="s">
        <v>79</v>
      </c>
      <c r="E5" s="65">
        <v>5</v>
      </c>
      <c r="F5" s="64" t="s">
        <v>80</v>
      </c>
      <c r="G5" s="64" t="s">
        <v>81</v>
      </c>
      <c r="H5" s="64" t="s">
        <v>82</v>
      </c>
      <c r="I5" s="65">
        <v>9</v>
      </c>
      <c r="J5" s="64" t="s">
        <v>83</v>
      </c>
      <c r="K5" s="64" t="s">
        <v>15</v>
      </c>
      <c r="L5" s="64" t="s">
        <v>84</v>
      </c>
      <c r="M5" s="64">
        <v>13</v>
      </c>
      <c r="N5" s="64">
        <v>14</v>
      </c>
      <c r="O5" s="64">
        <v>15</v>
      </c>
      <c r="P5" s="64">
        <v>16</v>
      </c>
      <c r="Q5" s="64">
        <v>17</v>
      </c>
      <c r="R5" s="64">
        <v>18</v>
      </c>
      <c r="S5" s="64">
        <v>19</v>
      </c>
      <c r="T5" s="64">
        <v>20</v>
      </c>
      <c r="U5" s="64">
        <v>21</v>
      </c>
      <c r="V5" s="64">
        <v>22</v>
      </c>
      <c r="W5" s="64">
        <v>23</v>
      </c>
      <c r="X5" s="64">
        <v>24</v>
      </c>
      <c r="Y5" s="64"/>
      <c r="Z5" s="64">
        <v>26</v>
      </c>
      <c r="AA5" s="64">
        <v>27</v>
      </c>
      <c r="AB5" s="64"/>
      <c r="AC5" s="64">
        <v>28</v>
      </c>
      <c r="AD5" s="64">
        <v>29</v>
      </c>
      <c r="AE5" s="64"/>
      <c r="AF5" s="64"/>
      <c r="AG5" s="64"/>
      <c r="AH5" s="64">
        <v>25</v>
      </c>
      <c r="AI5" s="64">
        <v>30</v>
      </c>
      <c r="AJ5" s="64">
        <v>31</v>
      </c>
      <c r="AK5" s="64">
        <v>32</v>
      </c>
      <c r="AL5" s="64">
        <v>33</v>
      </c>
      <c r="AM5" s="64">
        <v>34</v>
      </c>
      <c r="AN5" s="64">
        <v>35</v>
      </c>
      <c r="AO5" s="64">
        <v>36</v>
      </c>
      <c r="AP5" s="64"/>
      <c r="AQ5" s="64">
        <v>37</v>
      </c>
      <c r="AR5" s="64">
        <v>38</v>
      </c>
      <c r="AS5" s="66">
        <v>39</v>
      </c>
      <c r="AT5" s="64">
        <v>40</v>
      </c>
      <c r="AU5" s="64">
        <v>41</v>
      </c>
      <c r="AV5" s="64"/>
      <c r="AW5" s="64">
        <v>42</v>
      </c>
      <c r="AX5" s="64"/>
      <c r="AY5" s="64"/>
      <c r="AZ5" s="64"/>
      <c r="BA5" s="64">
        <v>43</v>
      </c>
      <c r="BB5" s="64"/>
      <c r="BC5" s="64"/>
      <c r="BD5" s="64"/>
      <c r="BE5" s="64">
        <v>44</v>
      </c>
      <c r="BF5" s="64"/>
      <c r="BG5" s="64"/>
      <c r="BH5" s="64"/>
      <c r="BI5" s="64">
        <v>45</v>
      </c>
      <c r="BJ5" s="64"/>
      <c r="BK5" s="64"/>
      <c r="BL5" s="64">
        <v>46</v>
      </c>
      <c r="BM5" s="64">
        <v>47</v>
      </c>
      <c r="BN5" s="64">
        <v>48</v>
      </c>
      <c r="BO5" s="64"/>
      <c r="BP5" s="64"/>
      <c r="BQ5" s="64">
        <v>49</v>
      </c>
      <c r="BR5" s="67"/>
      <c r="BS5" s="64"/>
      <c r="BT5" s="64"/>
    </row>
    <row r="6" spans="1:72" s="22" customFormat="1" ht="32.25" customHeight="1" x14ac:dyDescent="0.65">
      <c r="A6" s="9">
        <f>'ลงข้อมูล ครั้งที่ 3'!A50</f>
        <v>0</v>
      </c>
      <c r="B6" s="9" t="str">
        <f>'ลงข้อมูล ครั้งที่ 3'!B50</f>
        <v>ประกาศภัย</v>
      </c>
      <c r="C6" s="9">
        <f>'ลงข้อมูล ครั้งที่ 3'!C50</f>
        <v>1</v>
      </c>
      <c r="D6" s="9" t="str">
        <f>'ลงข้อมูล ครั้งที่ 3'!D50</f>
        <v>19 พ.ย. 56</v>
      </c>
      <c r="E6" s="9" t="str">
        <f>'ลงข้อมูล ครั้งที่ 3'!E50</f>
        <v>19 ธ.ค. 56</v>
      </c>
      <c r="F6" s="10" t="str">
        <f>'ลงข้อมูล ครั้งที่ 3'!F50</f>
        <v>จ.ปัตตานี</v>
      </c>
      <c r="G6" s="9">
        <f>'ลงข้อมูล ครั้งที่ 3'!G50</f>
        <v>9</v>
      </c>
      <c r="H6" s="9">
        <f>'ลงข้อมูล ครั้งที่ 3'!H50</f>
        <v>42</v>
      </c>
      <c r="I6" s="9">
        <f>'ลงข้อมูล ครั้งที่ 3'!I50</f>
        <v>0</v>
      </c>
      <c r="J6" s="9">
        <f>'ลงข้อมูล ครั้งที่ 3'!J50</f>
        <v>161</v>
      </c>
      <c r="K6" s="9">
        <f>'ลงข้อมูล ครั้งที่ 3'!K50</f>
        <v>30919</v>
      </c>
      <c r="L6" s="9">
        <f>'ลงข้อมูล ครั้งที่ 3'!L50</f>
        <v>10381</v>
      </c>
      <c r="M6" s="9">
        <f>'ลงข้อมูล ครั้งที่ 3'!M50</f>
        <v>0</v>
      </c>
      <c r="N6" s="9">
        <f>'ลงข้อมูล ครั้งที่ 3'!N50</f>
        <v>0</v>
      </c>
      <c r="O6" s="9">
        <f>'ลงข้อมูล ครั้งที่ 3'!O50</f>
        <v>0</v>
      </c>
      <c r="P6" s="9">
        <f>'ลงข้อมูล ครั้งที่ 3'!P50</f>
        <v>0</v>
      </c>
      <c r="Q6" s="9">
        <f>'ลงข้อมูล ครั้งที่ 3'!Q50</f>
        <v>0</v>
      </c>
      <c r="R6" s="9">
        <f>'ลงข้อมูล ครั้งที่ 3'!R50</f>
        <v>0</v>
      </c>
      <c r="S6" s="9">
        <f>'ลงข้อมูล ครั้งที่ 3'!S50</f>
        <v>0</v>
      </c>
      <c r="T6" s="9">
        <f>'ลงข้อมูล ครั้งที่ 3'!T50</f>
        <v>0</v>
      </c>
      <c r="U6" s="9">
        <f>'ลงข้อมูล ครั้งที่ 3'!U50</f>
        <v>0</v>
      </c>
      <c r="V6" s="9">
        <f>'ลงข้อมูล ครั้งที่ 3'!V50</f>
        <v>0</v>
      </c>
      <c r="W6" s="9">
        <f>'ลงข้อมูล ครั้งที่ 3'!W50</f>
        <v>0</v>
      </c>
      <c r="X6" s="9">
        <f>'ลงข้อมูล ครั้งที่ 3'!X50</f>
        <v>0</v>
      </c>
      <c r="Y6" s="9">
        <f>'ลงข้อมูล ครั้งที่ 3'!Y50</f>
        <v>0</v>
      </c>
      <c r="Z6" s="9">
        <f>'ลงข้อมูล ครั้งที่ 3'!Z50</f>
        <v>0</v>
      </c>
      <c r="AA6" s="9">
        <f>'ลงข้อมูล ครั้งที่ 3'!AA50</f>
        <v>0</v>
      </c>
      <c r="AB6" s="9">
        <f>'ลงข้อมูล ครั้งที่ 3'!AB50</f>
        <v>0</v>
      </c>
      <c r="AC6" s="9">
        <f>'ลงข้อมูล ครั้งที่ 3'!AC50</f>
        <v>0</v>
      </c>
      <c r="AD6" s="9">
        <f>'ลงข้อมูล ครั้งที่ 3'!AD50</f>
        <v>0</v>
      </c>
      <c r="AE6" s="9">
        <f>'ลงข้อมูล ครั้งที่ 3'!AE50</f>
        <v>0</v>
      </c>
      <c r="AF6" s="9">
        <f>'ลงข้อมูล ครั้งที่ 3'!AF50</f>
        <v>0</v>
      </c>
      <c r="AG6" s="9">
        <f>'ลงข้อมูล ครั้งที่ 3'!AG50</f>
        <v>0</v>
      </c>
      <c r="AH6" s="9">
        <f>'ลงข้อมูล ครั้งที่ 3'!AH50</f>
        <v>0</v>
      </c>
      <c r="AI6" s="9">
        <f>'ลงข้อมูล ครั้งที่ 3'!AI50</f>
        <v>0</v>
      </c>
      <c r="AJ6" s="9">
        <f>'ลงข้อมูล ครั้งที่ 3'!AJ50</f>
        <v>0</v>
      </c>
      <c r="AK6" s="9">
        <f>'ลงข้อมูล ครั้งที่ 3'!AK50</f>
        <v>0</v>
      </c>
      <c r="AL6" s="9">
        <f>'ลงข้อมูล ครั้งที่ 3'!AL50</f>
        <v>0</v>
      </c>
      <c r="AM6" s="9">
        <f>'ลงข้อมูล ครั้งที่ 3'!AM50</f>
        <v>0</v>
      </c>
      <c r="AN6" s="9">
        <f>'ลงข้อมูล ครั้งที่ 3'!AN50</f>
        <v>0</v>
      </c>
      <c r="AO6" s="9">
        <f>'ลงข้อมูล ครั้งที่ 3'!AO50</f>
        <v>0</v>
      </c>
      <c r="AP6" s="9">
        <f>'ลงข้อมูล ครั้งที่ 3'!AP50</f>
        <v>0</v>
      </c>
      <c r="AQ6" s="9">
        <f>'ลงข้อมูล ครั้งที่ 3'!AQ50</f>
        <v>0</v>
      </c>
      <c r="AR6" s="9">
        <f>'ลงข้อมูล ครั้งที่ 3'!AR50</f>
        <v>0</v>
      </c>
      <c r="AS6" s="9">
        <f>'ลงข้อมูล ครั้งที่ 3'!AS50</f>
        <v>0</v>
      </c>
      <c r="AT6" s="9">
        <f>'ลงข้อมูล ครั้งที่ 3'!AT50</f>
        <v>0</v>
      </c>
      <c r="AU6" s="9">
        <f>'ลงข้อมูล ครั้งที่ 3'!AU50</f>
        <v>0</v>
      </c>
      <c r="AV6" s="9">
        <f>'ลงข้อมูล ครั้งที่ 3'!AV50</f>
        <v>0</v>
      </c>
      <c r="AW6" s="9">
        <f>'ลงข้อมูล ครั้งที่ 3'!AW50</f>
        <v>5</v>
      </c>
      <c r="AX6" s="9">
        <f>'ลงข้อมูล ครั้งที่ 3'!AX50</f>
        <v>36</v>
      </c>
      <c r="AY6" s="9">
        <f>'ลงข้อมูล ครั้งที่ 3'!AY50</f>
        <v>0</v>
      </c>
      <c r="AZ6" s="9">
        <f>'ลงข้อมูล ครั้งที่ 3'!AZ50</f>
        <v>0</v>
      </c>
      <c r="BA6" s="9">
        <f>'ลงข้อมูล ครั้งที่ 3'!BA50</f>
        <v>0</v>
      </c>
      <c r="BB6" s="9">
        <f>'ลงข้อมูล ครั้งที่ 3'!BB50</f>
        <v>0</v>
      </c>
      <c r="BC6" s="9">
        <f>'ลงข้อมูล ครั้งที่ 3'!BC50</f>
        <v>0</v>
      </c>
      <c r="BD6" s="9">
        <f>'ลงข้อมูล ครั้งที่ 3'!BD50</f>
        <v>0</v>
      </c>
      <c r="BE6" s="9">
        <f>'ลงข้อมูล ครั้งที่ 3'!BE50</f>
        <v>1</v>
      </c>
      <c r="BF6" s="9">
        <f>'ลงข้อมูล ครั้งที่ 3'!BF50</f>
        <v>0</v>
      </c>
      <c r="BG6" s="9">
        <f>'ลงข้อมูล ครั้งที่ 3'!BG50</f>
        <v>0</v>
      </c>
      <c r="BH6" s="9">
        <f>'ลงข้อมูล ครั้งที่ 3'!BH50</f>
        <v>32</v>
      </c>
      <c r="BI6" s="9">
        <f>'ลงข้อมูล ครั้งที่ 3'!BI50</f>
        <v>780</v>
      </c>
      <c r="BJ6" s="9">
        <f>'ลงข้อมูล ครั้งที่ 3'!BJ50</f>
        <v>0</v>
      </c>
      <c r="BK6" s="9">
        <f>'ลงข้อมูล ครั้งที่ 3'!BK50</f>
        <v>0</v>
      </c>
      <c r="BL6" s="9">
        <f>'ลงข้อมูล ครั้งที่ 3'!BL50</f>
        <v>0</v>
      </c>
      <c r="BM6" s="9">
        <f>'ลงข้อมูล ครั้งที่ 3'!BM50</f>
        <v>3060</v>
      </c>
      <c r="BN6" s="9">
        <f>'ลงข้อมูล ครั้งที่ 3'!BN50</f>
        <v>0</v>
      </c>
      <c r="BO6" s="9">
        <f>'ลงข้อมูล ครั้งที่ 3'!BO50</f>
        <v>0</v>
      </c>
      <c r="BP6" s="9">
        <f>'ลงข้อมูล ครั้งที่ 3'!BP50</f>
        <v>0</v>
      </c>
      <c r="BQ6" s="9">
        <f>'ลงข้อมูล ครั้งที่ 3'!BQ50</f>
        <v>0</v>
      </c>
      <c r="BR6" s="9">
        <f>'ลงข้อมูล ครั้งที่ 3'!BR50</f>
        <v>0</v>
      </c>
      <c r="BS6" s="9">
        <f>'ลงข้อมูล ครั้งที่ 3'!BS50</f>
        <v>0</v>
      </c>
      <c r="BT6" s="9">
        <f>'ลงข้อมูล ครั้งที่ 3'!BT50</f>
        <v>0</v>
      </c>
    </row>
    <row r="7" spans="1:72" s="22" customFormat="1" ht="32.25" customHeight="1" x14ac:dyDescent="0.65">
      <c r="A7" s="9">
        <f>'ลงข้อมูล ครั้งที่ 3'!A122</f>
        <v>0</v>
      </c>
      <c r="B7" s="9" t="str">
        <f>'ลงข้อมูล ครั้งที่ 3'!B122</f>
        <v>ประกาศภัย</v>
      </c>
      <c r="C7" s="9">
        <f>'ลงข้อมูล ครั้งที่ 3'!C122</f>
        <v>2</v>
      </c>
      <c r="D7" s="9" t="str">
        <f>'ลงข้อมูล ครั้งที่ 3'!D122</f>
        <v>21 พ.ย. 56</v>
      </c>
      <c r="E7" s="9" t="str">
        <f>'ลงข้อมูล ครั้งที่ 3'!E122</f>
        <v>8 ธ.ค. 56</v>
      </c>
      <c r="F7" s="10" t="str">
        <f>'ลงข้อมูล ครั้งที่ 3'!F122</f>
        <v>จ.สงขลา</v>
      </c>
      <c r="G7" s="9">
        <f>'ลงข้อมูล ครั้งที่ 3'!G122</f>
        <v>12</v>
      </c>
      <c r="H7" s="9">
        <f>'ลงข้อมูล ครั้งที่ 3'!H122</f>
        <v>71</v>
      </c>
      <c r="I7" s="9">
        <f>'ลงข้อมูล ครั้งที่ 3'!I122</f>
        <v>0</v>
      </c>
      <c r="J7" s="9">
        <f>'ลงข้อมูล ครั้งที่ 3'!J122</f>
        <v>435</v>
      </c>
      <c r="K7" s="9">
        <f>'ลงข้อมูล ครั้งที่ 3'!K122</f>
        <v>89655</v>
      </c>
      <c r="L7" s="9">
        <f>'ลงข้อมูล ครั้งที่ 3'!L122</f>
        <v>20195</v>
      </c>
      <c r="M7" s="9">
        <f>'ลงข้อมูล ครั้งที่ 3'!M122</f>
        <v>0</v>
      </c>
      <c r="N7" s="9">
        <f>'ลงข้อมูล ครั้งที่ 3'!N122</f>
        <v>0</v>
      </c>
      <c r="O7" s="9">
        <f>'ลงข้อมูล ครั้งที่ 3'!O122</f>
        <v>0</v>
      </c>
      <c r="P7" s="9">
        <f>'ลงข้อมูล ครั้งที่ 3'!P122</f>
        <v>0</v>
      </c>
      <c r="Q7" s="9">
        <f>'ลงข้อมูล ครั้งที่ 3'!Q122</f>
        <v>0</v>
      </c>
      <c r="R7" s="9">
        <f>'ลงข้อมูล ครั้งที่ 3'!R122</f>
        <v>0</v>
      </c>
      <c r="S7" s="9">
        <f>'ลงข้อมูล ครั้งที่ 3'!S122</f>
        <v>104</v>
      </c>
      <c r="T7" s="9">
        <f>'ลงข้อมูล ครั้งที่ 3'!T122</f>
        <v>0</v>
      </c>
      <c r="U7" s="9">
        <f>'ลงข้อมูล ครั้งที่ 3'!U122</f>
        <v>0</v>
      </c>
      <c r="V7" s="9">
        <f>'ลงข้อมูล ครั้งที่ 3'!V122</f>
        <v>0</v>
      </c>
      <c r="W7" s="9">
        <f>'ลงข้อมูล ครั้งที่ 3'!W122</f>
        <v>70</v>
      </c>
      <c r="X7" s="9">
        <f>'ลงข้อมูล ครั้งที่ 3'!X122</f>
        <v>4202</v>
      </c>
      <c r="Y7" s="9">
        <f>'ลงข้อมูล ครั้งที่ 3'!Y122</f>
        <v>0</v>
      </c>
      <c r="Z7" s="9">
        <f>'ลงข้อมูล ครั้งที่ 3'!Z122</f>
        <v>0</v>
      </c>
      <c r="AA7" s="9">
        <f>'ลงข้อมูล ครั้งที่ 3'!AA122</f>
        <v>0</v>
      </c>
      <c r="AB7" s="9">
        <f>'ลงข้อมูล ครั้งที่ 3'!AB122</f>
        <v>0</v>
      </c>
      <c r="AC7" s="9">
        <f>'ลงข้อมูล ครั้งที่ 3'!AC122</f>
        <v>0</v>
      </c>
      <c r="AD7" s="9">
        <f>'ลงข้อมูล ครั้งที่ 3'!AD122</f>
        <v>11335</v>
      </c>
      <c r="AE7" s="9">
        <f>'ลงข้อมูล ครั้งที่ 3'!AE122</f>
        <v>0</v>
      </c>
      <c r="AF7" s="9">
        <f>'ลงข้อมูล ครั้งที่ 3'!AF122</f>
        <v>0</v>
      </c>
      <c r="AG7" s="9">
        <f>'ลงข้อมูล ครั้งที่ 3'!AG122</f>
        <v>0</v>
      </c>
      <c r="AH7" s="9">
        <f>'ลงข้อมูล ครั้งที่ 3'!AH122</f>
        <v>71865</v>
      </c>
      <c r="AI7" s="9">
        <f>'ลงข้อมูล ครั้งที่ 3'!AI122</f>
        <v>458</v>
      </c>
      <c r="AJ7" s="9">
        <f>'ลงข้อมูล ครั้งที่ 3'!AJ122</f>
        <v>19</v>
      </c>
      <c r="AK7" s="9">
        <f>'ลงข้อมูล ครั้งที่ 3'!AK122</f>
        <v>0</v>
      </c>
      <c r="AL7" s="9">
        <f>'ลงข้อมูล ครั้งที่ 3'!AL122</f>
        <v>1</v>
      </c>
      <c r="AM7" s="9">
        <f>'ลงข้อมูล ครั้งที่ 3'!AM122</f>
        <v>0</v>
      </c>
      <c r="AN7" s="9">
        <f>'ลงข้อมูล ครั้งที่ 3'!AN122</f>
        <v>18</v>
      </c>
      <c r="AO7" s="9">
        <f>'ลงข้อมูล ครั้งที่ 3'!AO122</f>
        <v>27</v>
      </c>
      <c r="AP7" s="9">
        <f>'ลงข้อมูล ครั้งที่ 3'!AP122</f>
        <v>0</v>
      </c>
      <c r="AQ7" s="9">
        <f>'ลงข้อมูล ครั้งที่ 3'!AQ122</f>
        <v>0</v>
      </c>
      <c r="AR7" s="9">
        <f>'ลงข้อมูล ครั้งที่ 3'!AR122</f>
        <v>0</v>
      </c>
      <c r="AS7" s="9">
        <f>'ลงข้อมูล ครั้งที่ 3'!AS122</f>
        <v>0</v>
      </c>
      <c r="AT7" s="9">
        <f>'ลงข้อมูล ครั้งที่ 3'!AT122</f>
        <v>75</v>
      </c>
      <c r="AU7" s="9">
        <f>'ลงข้อมูล ครั้งที่ 3'!AU122</f>
        <v>0</v>
      </c>
      <c r="AV7" s="9">
        <f>'ลงข้อมูล ครั้งที่ 3'!AV122</f>
        <v>0</v>
      </c>
      <c r="AW7" s="9">
        <f>'ลงข้อมูล ครั้งที่ 3'!AW122</f>
        <v>6</v>
      </c>
      <c r="AX7" s="9">
        <f>'ลงข้อมูล ครั้งที่ 3'!AX122</f>
        <v>297</v>
      </c>
      <c r="AY7" s="9">
        <f>'ลงข้อมูล ครั้งที่ 3'!AY122</f>
        <v>0</v>
      </c>
      <c r="AZ7" s="9">
        <f>'ลงข้อมูล ครั้งที่ 3'!AZ122</f>
        <v>0</v>
      </c>
      <c r="BA7" s="9">
        <f>'ลงข้อมูล ครั้งที่ 3'!BA122</f>
        <v>1</v>
      </c>
      <c r="BB7" s="9">
        <f>'ลงข้อมูล ครั้งที่ 3'!BB122</f>
        <v>0</v>
      </c>
      <c r="BC7" s="9">
        <f>'ลงข้อมูล ครั้งที่ 3'!BC122</f>
        <v>0</v>
      </c>
      <c r="BD7" s="9">
        <f>'ลงข้อมูล ครั้งที่ 3'!BD122</f>
        <v>0</v>
      </c>
      <c r="BE7" s="9">
        <f>'ลงข้อมูล ครั้งที่ 3'!BE122</f>
        <v>52</v>
      </c>
      <c r="BF7" s="9">
        <f>'ลงข้อมูล ครั้งที่ 3'!BF122</f>
        <v>0</v>
      </c>
      <c r="BG7" s="9">
        <f>'ลงข้อมูล ครั้งที่ 3'!BG122</f>
        <v>0</v>
      </c>
      <c r="BH7" s="9">
        <f>'ลงข้อมูล ครั้งที่ 3'!BH122</f>
        <v>104</v>
      </c>
      <c r="BI7" s="9">
        <f>'ลงข้อมูล ครั้งที่ 3'!BI122</f>
        <v>28154</v>
      </c>
      <c r="BJ7" s="9">
        <f>'ลงข้อมูล ครั้งที่ 3'!BJ122</f>
        <v>0</v>
      </c>
      <c r="BK7" s="9">
        <f>'ลงข้อมูล ครั้งที่ 3'!BK122</f>
        <v>0</v>
      </c>
      <c r="BL7" s="9">
        <f>'ลงข้อมูล ครั้งที่ 3'!BL122</f>
        <v>0</v>
      </c>
      <c r="BM7" s="9">
        <f>'ลงข้อมูล ครั้งที่ 3'!BM122</f>
        <v>0</v>
      </c>
      <c r="BN7" s="9">
        <f>'ลงข้อมูล ครั้งที่ 3'!BN122</f>
        <v>1395</v>
      </c>
      <c r="BO7" s="9">
        <f>'ลงข้อมูล ครั้งที่ 3'!BO122</f>
        <v>0</v>
      </c>
      <c r="BP7" s="9">
        <f>'ลงข้อมูล ครั้งที่ 3'!BP122</f>
        <v>0</v>
      </c>
      <c r="BQ7" s="9">
        <f>'ลงข้อมูล ครั้งที่ 3'!BQ122</f>
        <v>0</v>
      </c>
      <c r="BR7" s="9">
        <f>'ลงข้อมูล ครั้งที่ 3'!BR122</f>
        <v>0</v>
      </c>
      <c r="BS7" s="9">
        <f>'ลงข้อมูล ครั้งที่ 3'!BS122</f>
        <v>0</v>
      </c>
      <c r="BT7" s="9">
        <f>'ลงข้อมูล ครั้งที่ 3'!BT122</f>
        <v>0</v>
      </c>
    </row>
    <row r="8" spans="1:72" s="22" customFormat="1" ht="32.25" customHeight="1" x14ac:dyDescent="0.65">
      <c r="A8" s="9">
        <f>'ลงข้อมูล ครั้งที่ 3'!A291</f>
        <v>0</v>
      </c>
      <c r="B8" s="9" t="str">
        <f>'ลงข้อมูล ครั้งที่ 3'!B291</f>
        <v>ประกาศภัย</v>
      </c>
      <c r="C8" s="9">
        <f>'ลงข้อมูล ครั้งที่ 3'!C291</f>
        <v>3</v>
      </c>
      <c r="D8" s="9" t="str">
        <f>'ลงข้อมูล ครั้งที่ 3'!D291</f>
        <v>22 พ.ย. 56</v>
      </c>
      <c r="E8" s="9" t="str">
        <f>'ลงข้อมูล ครั้งที่ 3'!E291</f>
        <v>8 ม.ค. 56</v>
      </c>
      <c r="F8" s="10" t="str">
        <f>'ลงข้อมูล ครั้งที่ 3'!F291</f>
        <v>จ.นครศรีธรรมราช</v>
      </c>
      <c r="G8" s="9">
        <f>'ลงข้อมูล ครั้งที่ 3'!G291</f>
        <v>23</v>
      </c>
      <c r="H8" s="9">
        <f>'ลงข้อมูล ครั้งที่ 3'!H291</f>
        <v>165</v>
      </c>
      <c r="I8" s="9">
        <f>'ลงข้อมูล ครั้งที่ 3'!I291</f>
        <v>0</v>
      </c>
      <c r="J8" s="9">
        <f>'ลงข้อมูล ครั้งที่ 3'!J291</f>
        <v>1421</v>
      </c>
      <c r="K8" s="9">
        <f>'ลงข้อมูล ครั้งที่ 3'!K291</f>
        <v>403283</v>
      </c>
      <c r="L8" s="9">
        <f>'ลงข้อมูล ครั้งที่ 3'!L291</f>
        <v>134802</v>
      </c>
      <c r="M8" s="9">
        <f>'ลงข้อมูล ครั้งที่ 3'!M291</f>
        <v>1669</v>
      </c>
      <c r="N8" s="9">
        <f>'ลงข้อมูล ครั้งที่ 3'!N291</f>
        <v>48</v>
      </c>
      <c r="O8" s="9">
        <f>'ลงข้อมูล ครั้งที่ 3'!O291</f>
        <v>6</v>
      </c>
      <c r="P8" s="9">
        <f>'ลงข้อมูล ครั้งที่ 3'!P291</f>
        <v>7</v>
      </c>
      <c r="Q8" s="9">
        <f>'ลงข้อมูล ครั้งที่ 3'!Q291</f>
        <v>11</v>
      </c>
      <c r="R8" s="9">
        <f>'ลงข้อมูล ครั้งที่ 3'!R291</f>
        <v>12</v>
      </c>
      <c r="S8" s="9">
        <f>'ลงข้อมูล ครั้งที่ 3'!S291</f>
        <v>1303</v>
      </c>
      <c r="T8" s="9">
        <f>'ลงข้อมูล ครั้งที่ 3'!T291</f>
        <v>12</v>
      </c>
      <c r="U8" s="9">
        <f>'ลงข้อมูล ครั้งที่ 3'!U291</f>
        <v>2</v>
      </c>
      <c r="V8" s="9">
        <f>'ลงข้อมูล ครั้งที่ 3'!V291</f>
        <v>0</v>
      </c>
      <c r="W8" s="9">
        <f>'ลงข้อมูล ครั้งที่ 3'!W291</f>
        <v>24255</v>
      </c>
      <c r="X8" s="9">
        <f>'ลงข้อมูล ครั้งที่ 3'!X291</f>
        <v>179429</v>
      </c>
      <c r="Y8" s="9">
        <f>'ลงข้อมูล ครั้งที่ 3'!Y291</f>
        <v>0</v>
      </c>
      <c r="Z8" s="9">
        <f>'ลงข้อมูล ครั้งที่ 3'!Z291</f>
        <v>0</v>
      </c>
      <c r="AA8" s="9">
        <f>'ลงข้อมูล ครั้งที่ 3'!AA291</f>
        <v>0</v>
      </c>
      <c r="AB8" s="9">
        <f>'ลงข้อมูล ครั้งที่ 3'!AB291</f>
        <v>0</v>
      </c>
      <c r="AC8" s="9">
        <f>'ลงข้อมูล ครั้งที่ 3'!AC291</f>
        <v>0</v>
      </c>
      <c r="AD8" s="9">
        <f>'ลงข้อมูล ครั้งที่ 3'!AD291</f>
        <v>31782</v>
      </c>
      <c r="AE8" s="9">
        <f>'ลงข้อมูล ครั้งที่ 3'!AE291</f>
        <v>0</v>
      </c>
      <c r="AF8" s="9">
        <f>'ลงข้อมูล ครั้งที่ 3'!AF291</f>
        <v>0</v>
      </c>
      <c r="AG8" s="9">
        <f>'ลงข้อมูล ครั้งที่ 3'!AG291</f>
        <v>0</v>
      </c>
      <c r="AH8" s="9">
        <f>'ลงข้อมูล ครั้งที่ 3'!AH291</f>
        <v>237594</v>
      </c>
      <c r="AI8" s="9">
        <f>'ลงข้อมูล ครั้งที่ 3'!AI291</f>
        <v>1887</v>
      </c>
      <c r="AJ8" s="9">
        <f>'ลงข้อมูล ครั้งที่ 3'!AJ291</f>
        <v>101</v>
      </c>
      <c r="AK8" s="9">
        <f>'ลงข้อมูล ครั้งที่ 3'!AK291</f>
        <v>0</v>
      </c>
      <c r="AL8" s="9">
        <f>'ลงข้อมูล ครั้งที่ 3'!AL291</f>
        <v>39</v>
      </c>
      <c r="AM8" s="9">
        <f>'ลงข้อมูล ครั้งที่ 3'!AM291</f>
        <v>40</v>
      </c>
      <c r="AN8" s="9">
        <f>'ลงข้อมูล ครั้งที่ 3'!AN291</f>
        <v>12</v>
      </c>
      <c r="AO8" s="9">
        <f>'ลงข้อมูล ครั้งที่ 3'!AO291</f>
        <v>11</v>
      </c>
      <c r="AP8" s="9">
        <f>'ลงข้อมูล ครั้งที่ 3'!AP291</f>
        <v>0</v>
      </c>
      <c r="AQ8" s="9">
        <f>'ลงข้อมูล ครั้งที่ 3'!AQ291</f>
        <v>4</v>
      </c>
      <c r="AR8" s="9">
        <f>'ลงข้อมูล ครั้งที่ 3'!AR291</f>
        <v>0</v>
      </c>
      <c r="AS8" s="9">
        <f>'ลงข้อมูล ครั้งที่ 3'!AS291</f>
        <v>69</v>
      </c>
      <c r="AT8" s="9">
        <f>'ลงข้อมูล ครั้งที่ 3'!AT291</f>
        <v>108</v>
      </c>
      <c r="AU8" s="9">
        <f>'ลงข้อมูล ครั้งที่ 3'!AU291</f>
        <v>207575108</v>
      </c>
      <c r="AV8" s="9">
        <f>'ลงข้อมูล ครั้งที่ 3'!AV291</f>
        <v>0</v>
      </c>
      <c r="AW8" s="9">
        <f>'ลงข้อมูล ครั้งที่ 3'!AW291</f>
        <v>80</v>
      </c>
      <c r="AX8" s="9">
        <f>'ลงข้อมูล ครั้งที่ 3'!AX291</f>
        <v>349</v>
      </c>
      <c r="AY8" s="9">
        <f>'ลงข้อมูล ครั้งที่ 3'!AY291</f>
        <v>0</v>
      </c>
      <c r="AZ8" s="9">
        <f>'ลงข้อมูล ครั้งที่ 3'!AZ291</f>
        <v>0</v>
      </c>
      <c r="BA8" s="9">
        <f>'ลงข้อมูล ครั้งที่ 3'!BA291</f>
        <v>310</v>
      </c>
      <c r="BB8" s="9">
        <f>'ลงข้อมูล ครั้งที่ 3'!BB291</f>
        <v>40</v>
      </c>
      <c r="BC8" s="9">
        <f>'ลงข้อมูล ครั้งที่ 3'!BC291</f>
        <v>0</v>
      </c>
      <c r="BD8" s="9">
        <f>'ลงข้อมูล ครั้งที่ 3'!BD291</f>
        <v>0</v>
      </c>
      <c r="BE8" s="9">
        <f>'ลงข้อมูล ครั้งที่ 3'!BE291</f>
        <v>120</v>
      </c>
      <c r="BF8" s="9">
        <f>'ลงข้อมูล ครั้งที่ 3'!BF291</f>
        <v>0</v>
      </c>
      <c r="BG8" s="9">
        <f>'ลงข้อมูล ครั้งที่ 3'!BG291</f>
        <v>0</v>
      </c>
      <c r="BH8" s="9">
        <f>'ลงข้อมูล ครั้งที่ 3'!BH291</f>
        <v>0</v>
      </c>
      <c r="BI8" s="9">
        <f>'ลงข้อมูล ครั้งที่ 3'!BI291</f>
        <v>83236</v>
      </c>
      <c r="BJ8" s="9">
        <f>'ลงข้อมูล ครั้งที่ 3'!BJ291</f>
        <v>0</v>
      </c>
      <c r="BK8" s="9">
        <f>'ลงข้อมูล ครั้งที่ 3'!BK291</f>
        <v>0</v>
      </c>
      <c r="BL8" s="9">
        <f>'ลงข้อมูล ครั้งที่ 3'!BL291</f>
        <v>9520</v>
      </c>
      <c r="BM8" s="9">
        <f>'ลงข้อมูล ครั้งที่ 3'!BM291</f>
        <v>40286</v>
      </c>
      <c r="BN8" s="9">
        <f>'ลงข้อมูล ครั้งที่ 3'!BN291</f>
        <v>1193</v>
      </c>
      <c r="BO8" s="9">
        <f>'ลงข้อมูล ครั้งที่ 3'!BO291</f>
        <v>0</v>
      </c>
      <c r="BP8" s="9">
        <f>'ลงข้อมูล ครั้งที่ 3'!BP291</f>
        <v>300</v>
      </c>
      <c r="BQ8" s="9">
        <f>'ลงข้อมูล ครั้งที่ 3'!BQ291</f>
        <v>0</v>
      </c>
      <c r="BR8" s="9">
        <f>'ลงข้อมูล ครั้งที่ 3'!BR291</f>
        <v>0</v>
      </c>
      <c r="BS8" s="9">
        <f>'ลงข้อมูล ครั้งที่ 3'!BS291</f>
        <v>0</v>
      </c>
      <c r="BT8" s="9">
        <f>'ลงข้อมูล ครั้งที่ 3'!BT291</f>
        <v>0</v>
      </c>
    </row>
    <row r="9" spans="1:72" s="22" customFormat="1" ht="32.25" customHeight="1" x14ac:dyDescent="0.65">
      <c r="A9" s="9">
        <f>'ลงข้อมูล ครั้งที่ 3'!A345</f>
        <v>0</v>
      </c>
      <c r="B9" s="9" t="str">
        <f>'ลงข้อมูล ครั้งที่ 3'!B345</f>
        <v>ประกาศภัย</v>
      </c>
      <c r="C9" s="9">
        <f>'ลงข้อมูล ครั้งที่ 3'!C345</f>
        <v>4</v>
      </c>
      <c r="D9" s="9" t="str">
        <f>'ลงข้อมูล ครั้งที่ 3'!D345</f>
        <v>22 พ.ย. 56</v>
      </c>
      <c r="E9" s="9" t="str">
        <f>'ลงข้อมูล ครั้งที่ 3'!E345</f>
        <v>3 ธ.ค. 56</v>
      </c>
      <c r="F9" s="10" t="str">
        <f>'ลงข้อมูล ครั้งที่ 3'!F345</f>
        <v>จ.ตรัง</v>
      </c>
      <c r="G9" s="9">
        <f>'ลงข้อมูล ครั้งที่ 3'!G345</f>
        <v>7</v>
      </c>
      <c r="H9" s="9">
        <f>'ลงข้อมูล ครั้งที่ 3'!H345</f>
        <v>52</v>
      </c>
      <c r="I9" s="9">
        <f>'ลงข้อมูล ครั้งที่ 3'!I345</f>
        <v>0</v>
      </c>
      <c r="J9" s="9">
        <f>'ลงข้อมูล ครั้งที่ 3'!J345</f>
        <v>259</v>
      </c>
      <c r="K9" s="9">
        <f>'ลงข้อมูล ครั้งที่ 3'!K345</f>
        <v>45331</v>
      </c>
      <c r="L9" s="9">
        <f>'ลงข้อมูล ครั้งที่ 3'!L345</f>
        <v>14671</v>
      </c>
      <c r="M9" s="9">
        <f>'ลงข้อมูล ครั้งที่ 3'!M345</f>
        <v>0</v>
      </c>
      <c r="N9" s="9">
        <f>'ลงข้อมูล ครั้งที่ 3'!N345</f>
        <v>0</v>
      </c>
      <c r="O9" s="9">
        <f>'ลงข้อมูล ครั้งที่ 3'!O345</f>
        <v>5</v>
      </c>
      <c r="P9" s="9">
        <f>'ลงข้อมูล ครั้งที่ 3'!P345</f>
        <v>0</v>
      </c>
      <c r="Q9" s="9">
        <f>'ลงข้อมูล ครั้งที่ 3'!Q345</f>
        <v>0</v>
      </c>
      <c r="R9" s="9">
        <f>'ลงข้อมูล ครั้งที่ 3'!R345</f>
        <v>0</v>
      </c>
      <c r="S9" s="9">
        <f>'ลงข้อมูล ครั้งที่ 3'!S345</f>
        <v>0</v>
      </c>
      <c r="T9" s="9">
        <f>'ลงข้อมูล ครั้งที่ 3'!T345</f>
        <v>0</v>
      </c>
      <c r="U9" s="9">
        <f>'ลงข้อมูล ครั้งที่ 3'!U345</f>
        <v>0</v>
      </c>
      <c r="V9" s="9">
        <f>'ลงข้อมูล ครั้งที่ 3'!V345</f>
        <v>0</v>
      </c>
      <c r="W9" s="9">
        <f>'ลงข้อมูล ครั้งที่ 3'!W345</f>
        <v>0</v>
      </c>
      <c r="X9" s="9">
        <f>'ลงข้อมูล ครั้งที่ 3'!X345</f>
        <v>0</v>
      </c>
      <c r="Y9" s="9">
        <f>'ลงข้อมูล ครั้งที่ 3'!Y345</f>
        <v>0</v>
      </c>
      <c r="Z9" s="9">
        <f>'ลงข้อมูล ครั้งที่ 3'!Z345</f>
        <v>0</v>
      </c>
      <c r="AA9" s="9">
        <f>'ลงข้อมูล ครั้งที่ 3'!AA345</f>
        <v>0</v>
      </c>
      <c r="AB9" s="9">
        <f>'ลงข้อมูล ครั้งที่ 3'!AB345</f>
        <v>0</v>
      </c>
      <c r="AC9" s="9">
        <f>'ลงข้อมูล ครั้งที่ 3'!AC345</f>
        <v>0</v>
      </c>
      <c r="AD9" s="9">
        <f>'ลงข้อมูล ครั้งที่ 3'!AD345</f>
        <v>0</v>
      </c>
      <c r="AE9" s="9">
        <f>'ลงข้อมูล ครั้งที่ 3'!AE345</f>
        <v>0</v>
      </c>
      <c r="AF9" s="9">
        <f>'ลงข้อมูล ครั้งที่ 3'!AF345</f>
        <v>5</v>
      </c>
      <c r="AG9" s="9">
        <f>'ลงข้อมูล ครั้งที่ 3'!AG345</f>
        <v>40</v>
      </c>
      <c r="AH9" s="9">
        <f>'ลงข้อมูล ครั้งที่ 3'!AH345</f>
        <v>45</v>
      </c>
      <c r="AI9" s="9">
        <f>'ลงข้อมูล ครั้งที่ 3'!AI345</f>
        <v>18</v>
      </c>
      <c r="AJ9" s="9">
        <f>'ลงข้อมูล ครั้งที่ 3'!AJ345</f>
        <v>1</v>
      </c>
      <c r="AK9" s="9">
        <f>'ลงข้อมูล ครั้งที่ 3'!AK345</f>
        <v>0</v>
      </c>
      <c r="AL9" s="9">
        <f>'ลงข้อมูล ครั้งที่ 3'!AL345</f>
        <v>0</v>
      </c>
      <c r="AM9" s="9">
        <f>'ลงข้อมูล ครั้งที่ 3'!AM345</f>
        <v>0</v>
      </c>
      <c r="AN9" s="9">
        <f>'ลงข้อมูล ครั้งที่ 3'!AN345</f>
        <v>2</v>
      </c>
      <c r="AO9" s="9">
        <f>'ลงข้อมูล ครั้งที่ 3'!AO345</f>
        <v>5</v>
      </c>
      <c r="AP9" s="9">
        <f>'ลงข้อมูล ครั้งที่ 3'!AP345</f>
        <v>0</v>
      </c>
      <c r="AQ9" s="9">
        <f>'ลงข้อมูล ครั้งที่ 3'!AQ345</f>
        <v>0</v>
      </c>
      <c r="AR9" s="9">
        <f>'ลงข้อมูล ครั้งที่ 3'!AR345</f>
        <v>0</v>
      </c>
      <c r="AS9" s="9">
        <f>'ลงข้อมูล ครั้งที่ 3'!AS345</f>
        <v>0</v>
      </c>
      <c r="AT9" s="9">
        <f>'ลงข้อมูล ครั้งที่ 3'!AT345</f>
        <v>0</v>
      </c>
      <c r="AU9" s="9">
        <f>'ลงข้อมูล ครั้งที่ 3'!AU345</f>
        <v>0</v>
      </c>
      <c r="AV9" s="9">
        <f>'ลงข้อมูล ครั้งที่ 3'!AV345</f>
        <v>4</v>
      </c>
      <c r="AW9" s="9">
        <f>'ลงข้อมูล ครั้งที่ 3'!AW345</f>
        <v>7</v>
      </c>
      <c r="AX9" s="9">
        <f>'ลงข้อมูล ครั้งที่ 3'!AX345</f>
        <v>6</v>
      </c>
      <c r="AY9" s="9">
        <f>'ลงข้อมูล ครั้งที่ 3'!AY345</f>
        <v>0</v>
      </c>
      <c r="AZ9" s="9">
        <f>'ลงข้อมูล ครั้งที่ 3'!AZ345</f>
        <v>0</v>
      </c>
      <c r="BA9" s="9">
        <f>'ลงข้อมูล ครั้งที่ 3'!BA345</f>
        <v>6</v>
      </c>
      <c r="BB9" s="9">
        <f>'ลงข้อมูล ครั้งที่ 3'!BB345</f>
        <v>0</v>
      </c>
      <c r="BC9" s="9">
        <f>'ลงข้อมูล ครั้งที่ 3'!BC345</f>
        <v>0</v>
      </c>
      <c r="BD9" s="9">
        <f>'ลงข้อมูล ครั้งที่ 3'!BD345</f>
        <v>0</v>
      </c>
      <c r="BE9" s="9">
        <f>'ลงข้อมูล ครั้งที่ 3'!BE345</f>
        <v>0</v>
      </c>
      <c r="BF9" s="9">
        <f>'ลงข้อมูล ครั้งที่ 3'!BF345</f>
        <v>0</v>
      </c>
      <c r="BG9" s="9">
        <f>'ลงข้อมูล ครั้งที่ 3'!BG345</f>
        <v>0</v>
      </c>
      <c r="BH9" s="9">
        <f>'ลงข้อมูล ครั้งที่ 3'!BH345</f>
        <v>0</v>
      </c>
      <c r="BI9" s="9">
        <f>'ลงข้อมูล ครั้งที่ 3'!BI345</f>
        <v>11175</v>
      </c>
      <c r="BJ9" s="9">
        <f>'ลงข้อมูล ครั้งที่ 3'!BJ345</f>
        <v>0</v>
      </c>
      <c r="BK9" s="9">
        <f>'ลงข้อมูล ครั้งที่ 3'!BK345</f>
        <v>0</v>
      </c>
      <c r="BL9" s="9">
        <f>'ลงข้อมูล ครั้งที่ 3'!BL345</f>
        <v>15680</v>
      </c>
      <c r="BM9" s="9">
        <f>'ลงข้อมูล ครั้งที่ 3'!BM345</f>
        <v>26300</v>
      </c>
      <c r="BN9" s="9">
        <f>'ลงข้อมูล ครั้งที่ 3'!BN345</f>
        <v>0</v>
      </c>
      <c r="BO9" s="9">
        <f>'ลงข้อมูล ครั้งที่ 3'!BO345</f>
        <v>0</v>
      </c>
      <c r="BP9" s="9">
        <f>'ลงข้อมูล ครั้งที่ 3'!BP345</f>
        <v>0</v>
      </c>
      <c r="BQ9" s="9">
        <f>'ลงข้อมูล ครั้งที่ 3'!BQ345</f>
        <v>0</v>
      </c>
      <c r="BR9" s="9">
        <f>'ลงข้อมูล ครั้งที่ 3'!BR345</f>
        <v>0</v>
      </c>
      <c r="BS9" s="9">
        <f>'ลงข้อมูล ครั้งที่ 3'!BS345</f>
        <v>0</v>
      </c>
      <c r="BT9" s="9">
        <f>'ลงข้อมูล ครั้งที่ 3'!BT345</f>
        <v>0</v>
      </c>
    </row>
    <row r="10" spans="1:72" s="22" customFormat="1" ht="32.25" customHeight="1" x14ac:dyDescent="0.65">
      <c r="A10" s="9">
        <f>'ลงข้อมูล ครั้งที่ 3'!A410</f>
        <v>0</v>
      </c>
      <c r="B10" s="9" t="str">
        <f>'ลงข้อมูล ครั้งที่ 3'!B410</f>
        <v>ประกาศภัย</v>
      </c>
      <c r="C10" s="9">
        <f>'ลงข้อมูล ครั้งที่ 3'!C410</f>
        <v>5</v>
      </c>
      <c r="D10" s="9" t="str">
        <f>'ลงข้อมูล ครั้งที่ 3'!D410</f>
        <v>22 พ.ย 56</v>
      </c>
      <c r="E10" s="9" t="str">
        <f>'ลงข้อมูล ครั้งที่ 3'!E410</f>
        <v>27 ธ.ค. 56</v>
      </c>
      <c r="F10" s="10" t="str">
        <f>'ลงข้อมูล ครั้งที่ 3'!F410</f>
        <v>จ.พัทลุง</v>
      </c>
      <c r="G10" s="9">
        <f>'ลงข้อมูล ครั้งที่ 3'!G410</f>
        <v>11</v>
      </c>
      <c r="H10" s="9">
        <f>'ลงข้อมูล ครั้งที่ 3'!H410</f>
        <v>64</v>
      </c>
      <c r="I10" s="9">
        <f>'ลงข้อมูล ครั้งที่ 3'!I410</f>
        <v>0</v>
      </c>
      <c r="J10" s="9">
        <f>'ลงข้อมูล ครั้งที่ 3'!J410</f>
        <v>628</v>
      </c>
      <c r="K10" s="9">
        <f>'ลงข้อมูล ครั้งที่ 3'!K410</f>
        <v>187150</v>
      </c>
      <c r="L10" s="9">
        <f>'ลงข้อมูล ครั้งที่ 3'!L410</f>
        <v>50039</v>
      </c>
      <c r="M10" s="9">
        <f>'ลงข้อมูล ครั้งที่ 3'!M410</f>
        <v>128</v>
      </c>
      <c r="N10" s="9">
        <f>'ลงข้อมูล ครั้งที่ 3'!N410</f>
        <v>0</v>
      </c>
      <c r="O10" s="9">
        <f>'ลงข้อมูล ครั้งที่ 3'!O410</f>
        <v>3</v>
      </c>
      <c r="P10" s="9">
        <f>'ลงข้อมูล ครั้งที่ 3'!P410</f>
        <v>0</v>
      </c>
      <c r="Q10" s="9">
        <f>'ลงข้อมูล ครั้งที่ 3'!Q410</f>
        <v>0</v>
      </c>
      <c r="R10" s="9">
        <f>'ลงข้อมูล ครั้งที่ 3'!R410</f>
        <v>1</v>
      </c>
      <c r="S10" s="9">
        <f>'ลงข้อมูล ครั้งที่ 3'!S410</f>
        <v>152</v>
      </c>
      <c r="T10" s="9">
        <f>'ลงข้อมูล ครั้งที่ 3'!T410</f>
        <v>2</v>
      </c>
      <c r="U10" s="9">
        <f>'ลงข้อมูล ครั้งที่ 3'!U410</f>
        <v>0</v>
      </c>
      <c r="V10" s="9">
        <f>'ลงข้อมูล ครั้งที่ 3'!V410</f>
        <v>0</v>
      </c>
      <c r="W10" s="9">
        <f>'ลงข้อมูล ครั้งที่ 3'!W410</f>
        <v>1162</v>
      </c>
      <c r="X10" s="9">
        <f>'ลงข้อมูล ครั้งที่ 3'!X410</f>
        <v>13939</v>
      </c>
      <c r="Y10" s="9">
        <f>'ลงข้อมูล ครั้งที่ 3'!Y410</f>
        <v>0</v>
      </c>
      <c r="Z10" s="9">
        <f>'ลงข้อมูล ครั้งที่ 3'!Z410</f>
        <v>0</v>
      </c>
      <c r="AA10" s="9">
        <f>'ลงข้อมูล ครั้งที่ 3'!AA410</f>
        <v>0</v>
      </c>
      <c r="AB10" s="9">
        <f>'ลงข้อมูล ครั้งที่ 3'!AB410</f>
        <v>0</v>
      </c>
      <c r="AC10" s="9">
        <f>'ลงข้อมูล ครั้งที่ 3'!AC410</f>
        <v>0</v>
      </c>
      <c r="AD10" s="9">
        <f>'ลงข้อมูล ครั้งที่ 3'!AD410</f>
        <v>303</v>
      </c>
      <c r="AE10" s="9">
        <f>'ลงข้อมูล ครั้งที่ 3'!AE410</f>
        <v>5000</v>
      </c>
      <c r="AF10" s="9">
        <f>'ลงข้อมูล ครั้งที่ 3'!AF410</f>
        <v>3400</v>
      </c>
      <c r="AG10" s="9">
        <f>'ลงข้อมูล ครั้งที่ 3'!AG410</f>
        <v>500</v>
      </c>
      <c r="AH10" s="9">
        <f>'ลงข้อมูล ครั้งที่ 3'!AH410</f>
        <v>60882</v>
      </c>
      <c r="AI10" s="9">
        <f>'ลงข้อมูล ครั้งที่ 3'!AI410</f>
        <v>943</v>
      </c>
      <c r="AJ10" s="9">
        <f>'ลงข้อมูล ครั้งที่ 3'!AJ410</f>
        <v>23</v>
      </c>
      <c r="AK10" s="9">
        <f>'ลงข้อมูล ครั้งที่ 3'!AK410</f>
        <v>0</v>
      </c>
      <c r="AL10" s="9">
        <f>'ลงข้อมูล ครั้งที่ 3'!AL410</f>
        <v>12</v>
      </c>
      <c r="AM10" s="9">
        <f>'ลงข้อมูล ครั้งที่ 3'!AM410</f>
        <v>0</v>
      </c>
      <c r="AN10" s="9">
        <f>'ลงข้อมูล ครั้งที่ 3'!AN410</f>
        <v>17</v>
      </c>
      <c r="AO10" s="9">
        <f>'ลงข้อมูล ครั้งที่ 3'!AO410</f>
        <v>12</v>
      </c>
      <c r="AP10" s="9">
        <f>'ลงข้อมูล ครั้งที่ 3'!AP410</f>
        <v>0</v>
      </c>
      <c r="AQ10" s="9">
        <f>'ลงข้อมูล ครั้งที่ 3'!AQ410</f>
        <v>1</v>
      </c>
      <c r="AR10" s="9">
        <f>'ลงข้อมูล ครั้งที่ 3'!AR410</f>
        <v>0</v>
      </c>
      <c r="AS10" s="9">
        <f>'ลงข้อมูล ครั้งที่ 3'!AS410</f>
        <v>0</v>
      </c>
      <c r="AT10" s="9">
        <f>'ลงข้อมูล ครั้งที่ 3'!AT410</f>
        <v>50</v>
      </c>
      <c r="AU10" s="9">
        <f>'ลงข้อมูล ครั้งที่ 3'!AU410</f>
        <v>30735000</v>
      </c>
      <c r="AV10" s="9">
        <f>'ลงข้อมูล ครั้งที่ 3'!AV410</f>
        <v>0</v>
      </c>
      <c r="AW10" s="9">
        <f>'ลงข้อมูล ครั้งที่ 3'!AW410</f>
        <v>40</v>
      </c>
      <c r="AX10" s="9">
        <f>'ลงข้อมูล ครั้งที่ 3'!AX410</f>
        <v>32</v>
      </c>
      <c r="AY10" s="9">
        <f>'ลงข้อมูล ครั้งที่ 3'!AY410</f>
        <v>0</v>
      </c>
      <c r="AZ10" s="9">
        <f>'ลงข้อมูล ครั้งที่ 3'!AZ410</f>
        <v>0</v>
      </c>
      <c r="BA10" s="9">
        <f>'ลงข้อมูล ครั้งที่ 3'!BA410</f>
        <v>0</v>
      </c>
      <c r="BB10" s="9">
        <f>'ลงข้อมูล ครั้งที่ 3'!BB410</f>
        <v>0</v>
      </c>
      <c r="BC10" s="9">
        <f>'ลงข้อมูล ครั้งที่ 3'!BC410</f>
        <v>0</v>
      </c>
      <c r="BD10" s="9">
        <f>'ลงข้อมูล ครั้งที่ 3'!BD410</f>
        <v>0</v>
      </c>
      <c r="BE10" s="9">
        <f>'ลงข้อมูล ครั้งที่ 3'!BE410</f>
        <v>4</v>
      </c>
      <c r="BF10" s="9">
        <f>'ลงข้อมูล ครั้งที่ 3'!BF410</f>
        <v>0</v>
      </c>
      <c r="BG10" s="9">
        <f>'ลงข้อมูล ครั้งที่ 3'!BG410</f>
        <v>0</v>
      </c>
      <c r="BH10" s="9">
        <f>'ลงข้อมูล ครั้งที่ 3'!BH410</f>
        <v>0</v>
      </c>
      <c r="BI10" s="9">
        <f>'ลงข้อมูล ครั้งที่ 3'!BI410</f>
        <v>4470</v>
      </c>
      <c r="BJ10" s="9">
        <f>'ลงข้อมูล ครั้งที่ 3'!BJ410</f>
        <v>0</v>
      </c>
      <c r="BK10" s="9">
        <f>'ลงข้อมูล ครั้งที่ 3'!BK410</f>
        <v>0</v>
      </c>
      <c r="BL10" s="9">
        <f>'ลงข้อมูล ครั้งที่ 3'!BL410</f>
        <v>0</v>
      </c>
      <c r="BM10" s="9">
        <f>'ลงข้อมูล ครั้งที่ 3'!BM410</f>
        <v>0</v>
      </c>
      <c r="BN10" s="9">
        <f>'ลงข้อมูล ครั้งที่ 3'!BN410</f>
        <v>0</v>
      </c>
      <c r="BO10" s="9">
        <f>'ลงข้อมูล ครั้งที่ 3'!BO410</f>
        <v>4000</v>
      </c>
      <c r="BP10" s="9">
        <f>'ลงข้อมูล ครั้งที่ 3'!BP410</f>
        <v>0</v>
      </c>
      <c r="BQ10" s="9">
        <f>'ลงข้อมูล ครั้งที่ 3'!BQ410</f>
        <v>0</v>
      </c>
      <c r="BR10" s="9">
        <f>'ลงข้อมูล ครั้งที่ 3'!BR410</f>
        <v>0</v>
      </c>
      <c r="BS10" s="9">
        <f>'ลงข้อมูล ครั้งที่ 3'!BS410</f>
        <v>0</v>
      </c>
      <c r="BT10" s="9">
        <f>'ลงข้อมูล ครั้งที่ 3'!BT410</f>
        <v>0</v>
      </c>
    </row>
    <row r="11" spans="1:72" s="22" customFormat="1" ht="32.25" customHeight="1" x14ac:dyDescent="0.65">
      <c r="A11" s="9">
        <f>'ลงข้อมูล ครั้งที่ 3'!A470</f>
        <v>0</v>
      </c>
      <c r="B11" s="9" t="str">
        <f>'ลงข้อมูล ครั้งที่ 3'!B470</f>
        <v>ประกาศภัย</v>
      </c>
      <c r="C11" s="9">
        <f>'ลงข้อมูล ครั้งที่ 3'!C470</f>
        <v>6</v>
      </c>
      <c r="D11" s="9" t="str">
        <f>'ลงข้อมูล ครั้งที่ 3'!D470</f>
        <v>27 พ.ย. 56</v>
      </c>
      <c r="E11" s="9" t="str">
        <f>'ลงข้อมูล ครั้งที่ 3'!E470</f>
        <v>23 ธ.ค. 56</v>
      </c>
      <c r="F11" s="10" t="str">
        <f>'ลงข้อมูล ครั้งที่ 3'!F470</f>
        <v>จ.สุราษฎร์ธานี</v>
      </c>
      <c r="G11" s="9">
        <f>'ลงข้อมูล ครั้งที่ 3'!G470</f>
        <v>11</v>
      </c>
      <c r="H11" s="9">
        <f>'ลงข้อมูล ครั้งที่ 3'!H470</f>
        <v>58</v>
      </c>
      <c r="I11" s="9">
        <f>'ลงข้อมูล ครั้งที่ 3'!I470</f>
        <v>0</v>
      </c>
      <c r="J11" s="9">
        <f>'ลงข้อมูล ครั้งที่ 3'!J470</f>
        <v>321</v>
      </c>
      <c r="K11" s="9">
        <f>'ลงข้อมูล ครั้งที่ 3'!K470</f>
        <v>34975</v>
      </c>
      <c r="L11" s="9">
        <f>'ลงข้อมูล ครั้งที่ 3'!L470</f>
        <v>9294</v>
      </c>
      <c r="M11" s="9">
        <f>'ลงข้อมูล ครั้งที่ 3'!M470</f>
        <v>0</v>
      </c>
      <c r="N11" s="9">
        <f>'ลงข้อมูล ครั้งที่ 3'!N470</f>
        <v>0</v>
      </c>
      <c r="O11" s="9">
        <f>'ลงข้อมูล ครั้งที่ 3'!O470</f>
        <v>1</v>
      </c>
      <c r="P11" s="9">
        <f>'ลงข้อมูล ครั้งที่ 3'!P470</f>
        <v>0</v>
      </c>
      <c r="Q11" s="9">
        <f>'ลงข้อมูล ครั้งที่ 3'!Q470</f>
        <v>0</v>
      </c>
      <c r="R11" s="9">
        <f>'ลงข้อมูล ครั้งที่ 3'!R470</f>
        <v>0</v>
      </c>
      <c r="S11" s="9">
        <f>'ลงข้อมูล ครั้งที่ 3'!S470</f>
        <v>35</v>
      </c>
      <c r="T11" s="9">
        <f>'ลงข้อมูล ครั้งที่ 3'!T470</f>
        <v>0</v>
      </c>
      <c r="U11" s="9">
        <f>'ลงข้อมูล ครั้งที่ 3'!U470</f>
        <v>0</v>
      </c>
      <c r="V11" s="9">
        <f>'ลงข้อมูล ครั้งที่ 3'!V470</f>
        <v>0</v>
      </c>
      <c r="W11" s="9">
        <f>'ลงข้อมูล ครั้งที่ 3'!W470</f>
        <v>0</v>
      </c>
      <c r="X11" s="9">
        <f>'ลงข้อมูล ครั้งที่ 3'!X470</f>
        <v>0</v>
      </c>
      <c r="Y11" s="9">
        <f>'ลงข้อมูล ครั้งที่ 3'!Y470</f>
        <v>0</v>
      </c>
      <c r="Z11" s="9">
        <f>'ลงข้อมูล ครั้งที่ 3'!Z470</f>
        <v>0</v>
      </c>
      <c r="AA11" s="9">
        <f>'ลงข้อมูล ครั้งที่ 3'!AA470</f>
        <v>0</v>
      </c>
      <c r="AB11" s="9">
        <f>'ลงข้อมูล ครั้งที่ 3'!AB470</f>
        <v>0</v>
      </c>
      <c r="AC11" s="9">
        <f>'ลงข้อมูล ครั้งที่ 3'!AC470</f>
        <v>0</v>
      </c>
      <c r="AD11" s="9">
        <f>'ลงข้อมูล ครั้งที่ 3'!AD470</f>
        <v>30</v>
      </c>
      <c r="AE11" s="9">
        <f>'ลงข้อมูล ครั้งที่ 3'!AE470</f>
        <v>0</v>
      </c>
      <c r="AF11" s="9">
        <f>'ลงข้อมูล ครั้งที่ 3'!AF470</f>
        <v>2360</v>
      </c>
      <c r="AG11" s="9">
        <f>'ลงข้อมูล ครั้งที่ 3'!AG470</f>
        <v>550</v>
      </c>
      <c r="AH11" s="9">
        <f>'ลงข้อมูล ครั้งที่ 3'!AH470</f>
        <v>2910</v>
      </c>
      <c r="AI11" s="9">
        <f>'ลงข้อมูล ครั้งที่ 3'!AI470</f>
        <v>157</v>
      </c>
      <c r="AJ11" s="9">
        <f>'ลงข้อมูล ครั้งที่ 3'!AJ470</f>
        <v>14</v>
      </c>
      <c r="AK11" s="9">
        <f>'ลงข้อมูล ครั้งที่ 3'!AK470</f>
        <v>0</v>
      </c>
      <c r="AL11" s="9">
        <f>'ลงข้อมูล ครั้งที่ 3'!AL470</f>
        <v>2</v>
      </c>
      <c r="AM11" s="9">
        <f>'ลงข้อมูล ครั้งที่ 3'!AM470</f>
        <v>0</v>
      </c>
      <c r="AN11" s="9">
        <f>'ลงข้อมูล ครั้งที่ 3'!AN470</f>
        <v>1</v>
      </c>
      <c r="AO11" s="9">
        <f>'ลงข้อมูล ครั้งที่ 3'!AO470</f>
        <v>0</v>
      </c>
      <c r="AP11" s="9">
        <f>'ลงข้อมูล ครั้งที่ 3'!AP470</f>
        <v>0</v>
      </c>
      <c r="AQ11" s="9">
        <f>'ลงข้อมูล ครั้งที่ 3'!AQ470</f>
        <v>4</v>
      </c>
      <c r="AR11" s="9">
        <f>'ลงข้อมูล ครั้งที่ 3'!AR470</f>
        <v>0</v>
      </c>
      <c r="AS11" s="9">
        <f>'ลงข้อมูล ครั้งที่ 3'!AS470</f>
        <v>0</v>
      </c>
      <c r="AT11" s="9">
        <f>'ลงข้อมูล ครั้งที่ 3'!AT470</f>
        <v>9</v>
      </c>
      <c r="AU11" s="9">
        <f>'ลงข้อมูล ครั้งที่ 3'!AU470</f>
        <v>53300000</v>
      </c>
      <c r="AV11" s="9">
        <f>'ลงข้อมูล ครั้งที่ 3'!AV470</f>
        <v>0</v>
      </c>
      <c r="AW11" s="9">
        <f>'ลงข้อมูล ครั้งที่ 3'!AW470</f>
        <v>10</v>
      </c>
      <c r="AX11" s="9">
        <f>'ลงข้อมูล ครั้งที่ 3'!AX470</f>
        <v>10</v>
      </c>
      <c r="AY11" s="9">
        <f>'ลงข้อมูล ครั้งที่ 3'!AY470</f>
        <v>0</v>
      </c>
      <c r="AZ11" s="9">
        <f>'ลงข้อมูล ครั้งที่ 3'!AZ470</f>
        <v>0</v>
      </c>
      <c r="BA11" s="9">
        <f>'ลงข้อมูล ครั้งที่ 3'!BA470</f>
        <v>0</v>
      </c>
      <c r="BB11" s="9">
        <f>'ลงข้อมูล ครั้งที่ 3'!BB470</f>
        <v>0</v>
      </c>
      <c r="BC11" s="9">
        <f>'ลงข้อมูล ครั้งที่ 3'!BC470</f>
        <v>0</v>
      </c>
      <c r="BD11" s="9">
        <f>'ลงข้อมูล ครั้งที่ 3'!BD470</f>
        <v>0</v>
      </c>
      <c r="BE11" s="9">
        <f>'ลงข้อมูล ครั้งที่ 3'!BE470</f>
        <v>3</v>
      </c>
      <c r="BF11" s="9">
        <f>'ลงข้อมูล ครั้งที่ 3'!BF470</f>
        <v>0</v>
      </c>
      <c r="BG11" s="9">
        <f>'ลงข้อมูล ครั้งที่ 3'!BG470</f>
        <v>0</v>
      </c>
      <c r="BH11" s="9">
        <f>'ลงข้อมูล ครั้งที่ 3'!BH470</f>
        <v>0</v>
      </c>
      <c r="BI11" s="9">
        <f>'ลงข้อมูล ครั้งที่ 3'!BI470</f>
        <v>0</v>
      </c>
      <c r="BJ11" s="9">
        <f>'ลงข้อมูล ครั้งที่ 3'!BJ470</f>
        <v>0</v>
      </c>
      <c r="BK11" s="9">
        <f>'ลงข้อมูล ครั้งที่ 3'!BK470</f>
        <v>0</v>
      </c>
      <c r="BL11" s="9">
        <f>'ลงข้อมูล ครั้งที่ 3'!BL470</f>
        <v>0</v>
      </c>
      <c r="BM11" s="9">
        <f>'ลงข้อมูล ครั้งที่ 3'!BM470</f>
        <v>0</v>
      </c>
      <c r="BN11" s="9">
        <f>'ลงข้อมูล ครั้งที่ 3'!BN470</f>
        <v>0</v>
      </c>
      <c r="BO11" s="9">
        <f>'ลงข้อมูล ครั้งที่ 3'!BO470</f>
        <v>0</v>
      </c>
      <c r="BP11" s="9">
        <f>'ลงข้อมูล ครั้งที่ 3'!BP470</f>
        <v>0</v>
      </c>
      <c r="BQ11" s="9">
        <f>'ลงข้อมูล ครั้งที่ 3'!BQ470</f>
        <v>0</v>
      </c>
      <c r="BR11" s="9">
        <f>'ลงข้อมูล ครั้งที่ 3'!BR470</f>
        <v>0</v>
      </c>
      <c r="BS11" s="9">
        <f>'ลงข้อมูล ครั้งที่ 3'!BS470</f>
        <v>0</v>
      </c>
      <c r="BT11" s="9">
        <f>'ลงข้อมูล ครั้งที่ 3'!BT470</f>
        <v>0</v>
      </c>
    </row>
    <row r="12" spans="1:72" s="22" customFormat="1" ht="32.25" customHeight="1" x14ac:dyDescent="0.65">
      <c r="A12" s="9">
        <f>'ลงข้อมูล ครั้งที่ 3'!A490</f>
        <v>0</v>
      </c>
      <c r="B12" s="9" t="str">
        <f>'ลงข้อมูล ครั้งที่ 3'!B490</f>
        <v>ประกาศภัย</v>
      </c>
      <c r="C12" s="9">
        <f>'ลงข้อมูล ครั้งที่ 3'!C490</f>
        <v>7</v>
      </c>
      <c r="D12" s="9" t="str">
        <f>'ลงข้อมูล ครั้งที่ 3'!D490</f>
        <v>4 ธ.ค. 56</v>
      </c>
      <c r="E12" s="9" t="str">
        <f>'ลงข้อมูล ครั้งที่ 3'!E490</f>
        <v>7 ธ.ค. 56</v>
      </c>
      <c r="F12" s="10" t="str">
        <f>'ลงข้อมูล ครั้งที่ 3'!F490</f>
        <v>จ.ยะลา</v>
      </c>
      <c r="G12" s="9">
        <f>'ลงข้อมูล ครั้งที่ 3'!G490</f>
        <v>4</v>
      </c>
      <c r="H12" s="9">
        <f>'ลงข้อมูล ครั้งที่ 3'!H490</f>
        <v>19</v>
      </c>
      <c r="I12" s="9">
        <f>'ลงข้อมูล ครั้งที่ 3'!I490</f>
        <v>0</v>
      </c>
      <c r="J12" s="9">
        <f>'ลงข้อมูล ครั้งที่ 3'!J490</f>
        <v>42</v>
      </c>
      <c r="K12" s="9">
        <f>'ลงข้อมูล ครั้งที่ 3'!K490</f>
        <v>59</v>
      </c>
      <c r="L12" s="9">
        <f>'ลงข้อมูล ครั้งที่ 3'!L490</f>
        <v>72</v>
      </c>
      <c r="M12" s="9">
        <f>'ลงข้อมูล ครั้งที่ 3'!M490</f>
        <v>14</v>
      </c>
      <c r="N12" s="9">
        <f>'ลงข้อมูล ครั้งที่ 3'!N490</f>
        <v>4</v>
      </c>
      <c r="O12" s="9">
        <f>'ลงข้อมูล ครั้งที่ 3'!O490</f>
        <v>2</v>
      </c>
      <c r="P12" s="9">
        <f>'ลงข้อมูล ครั้งที่ 3'!P490</f>
        <v>0</v>
      </c>
      <c r="Q12" s="9">
        <f>'ลงข้อมูล ครั้งที่ 3'!Q490</f>
        <v>0</v>
      </c>
      <c r="R12" s="9">
        <f>'ลงข้อมูล ครั้งที่ 3'!R490</f>
        <v>0</v>
      </c>
      <c r="S12" s="9">
        <f>'ลงข้อมูล ครั้งที่ 3'!S490</f>
        <v>6</v>
      </c>
      <c r="T12" s="9">
        <f>'ลงข้อมูล ครั้งที่ 3'!T490</f>
        <v>0</v>
      </c>
      <c r="U12" s="9">
        <f>'ลงข้อมูล ครั้งที่ 3'!U490</f>
        <v>0</v>
      </c>
      <c r="V12" s="9">
        <f>'ลงข้อมูล ครั้งที่ 3'!V490</f>
        <v>0</v>
      </c>
      <c r="W12" s="9">
        <f>'ลงข้อมูล ครั้งที่ 3'!W490</f>
        <v>0</v>
      </c>
      <c r="X12" s="9">
        <f>'ลงข้อมูล ครั้งที่ 3'!X490</f>
        <v>0</v>
      </c>
      <c r="Y12" s="9">
        <f>'ลงข้อมูล ครั้งที่ 3'!Y490</f>
        <v>0</v>
      </c>
      <c r="Z12" s="9">
        <f>'ลงข้อมูล ครั้งที่ 3'!Z490</f>
        <v>0</v>
      </c>
      <c r="AA12" s="9">
        <f>'ลงข้อมูล ครั้งที่ 3'!AA490</f>
        <v>0</v>
      </c>
      <c r="AB12" s="9">
        <f>'ลงข้อมูล ครั้งที่ 3'!AB490</f>
        <v>0</v>
      </c>
      <c r="AC12" s="9">
        <f>'ลงข้อมูล ครั้งที่ 3'!AC490</f>
        <v>0</v>
      </c>
      <c r="AD12" s="9">
        <f>'ลงข้อมูล ครั้งที่ 3'!AD490</f>
        <v>0</v>
      </c>
      <c r="AE12" s="9">
        <f>'ลงข้อมูล ครั้งที่ 3'!AE490</f>
        <v>0</v>
      </c>
      <c r="AF12" s="9">
        <f>'ลงข้อมูล ครั้งที่ 3'!AF490</f>
        <v>0</v>
      </c>
      <c r="AG12" s="9">
        <f>'ลงข้อมูล ครั้งที่ 3'!AG490</f>
        <v>0</v>
      </c>
      <c r="AH12" s="9">
        <f>'ลงข้อมูล ครั้งที่ 3'!AH490</f>
        <v>0</v>
      </c>
      <c r="AI12" s="9">
        <f>'ลงข้อมูล ครั้งที่ 3'!AI490</f>
        <v>0</v>
      </c>
      <c r="AJ12" s="9">
        <f>'ลงข้อมูล ครั้งที่ 3'!AJ490</f>
        <v>0</v>
      </c>
      <c r="AK12" s="9">
        <f>'ลงข้อมูล ครั้งที่ 3'!AK490</f>
        <v>0</v>
      </c>
      <c r="AL12" s="9">
        <f>'ลงข้อมูล ครั้งที่ 3'!AL490</f>
        <v>0</v>
      </c>
      <c r="AM12" s="9">
        <f>'ลงข้อมูล ครั้งที่ 3'!AM490</f>
        <v>0</v>
      </c>
      <c r="AN12" s="9">
        <f>'ลงข้อมูล ครั้งที่ 3'!AN490</f>
        <v>0</v>
      </c>
      <c r="AO12" s="9">
        <f>'ลงข้อมูล ครั้งที่ 3'!AO490</f>
        <v>0</v>
      </c>
      <c r="AP12" s="9">
        <f>'ลงข้อมูล ครั้งที่ 3'!AP490</f>
        <v>0</v>
      </c>
      <c r="AQ12" s="9">
        <f>'ลงข้อมูล ครั้งที่ 3'!AQ490</f>
        <v>1</v>
      </c>
      <c r="AR12" s="9">
        <f>'ลงข้อมูล ครั้งที่ 3'!AR490</f>
        <v>0</v>
      </c>
      <c r="AS12" s="9">
        <f>'ลงข้อมูล ครั้งที่ 3'!AS490</f>
        <v>0</v>
      </c>
      <c r="AT12" s="9">
        <f>'ลงข้อมูล ครั้งที่ 3'!AT490</f>
        <v>0</v>
      </c>
      <c r="AU12" s="9">
        <f>'ลงข้อมูล ครั้งที่ 3'!AU490</f>
        <v>0</v>
      </c>
      <c r="AV12" s="9">
        <f>'ลงข้อมูล ครั้งที่ 3'!AV490</f>
        <v>0</v>
      </c>
      <c r="AW12" s="9">
        <f>'ลงข้อมูล ครั้งที่ 3'!AW490</f>
        <v>7</v>
      </c>
      <c r="AX12" s="9">
        <f>'ลงข้อมูล ครั้งที่ 3'!AX490</f>
        <v>0</v>
      </c>
      <c r="AY12" s="9">
        <f>'ลงข้อมูล ครั้งที่ 3'!AY490</f>
        <v>2</v>
      </c>
      <c r="AZ12" s="9">
        <f>'ลงข้อมูล ครั้งที่ 3'!AZ490</f>
        <v>0</v>
      </c>
      <c r="BA12" s="9">
        <f>'ลงข้อมูล ครั้งที่ 3'!BA490</f>
        <v>0</v>
      </c>
      <c r="BB12" s="9">
        <f>'ลงข้อมูล ครั้งที่ 3'!BB490</f>
        <v>0</v>
      </c>
      <c r="BC12" s="9">
        <f>'ลงข้อมูล ครั้งที่ 3'!BC490</f>
        <v>0</v>
      </c>
      <c r="BD12" s="9">
        <f>'ลงข้อมูล ครั้งที่ 3'!BD490</f>
        <v>0</v>
      </c>
      <c r="BE12" s="9">
        <f>'ลงข้อมูล ครั้งที่ 3'!BE490</f>
        <v>0</v>
      </c>
      <c r="BF12" s="9">
        <f>'ลงข้อมูล ครั้งที่ 3'!BF490</f>
        <v>0</v>
      </c>
      <c r="BG12" s="9">
        <f>'ลงข้อมูล ครั้งที่ 3'!BG490</f>
        <v>0</v>
      </c>
      <c r="BH12" s="9">
        <f>'ลงข้อมูล ครั้งที่ 3'!BH490</f>
        <v>0</v>
      </c>
      <c r="BI12" s="9">
        <f>'ลงข้อมูล ครั้งที่ 3'!BI490</f>
        <v>0</v>
      </c>
      <c r="BJ12" s="9">
        <f>'ลงข้อมูล ครั้งที่ 3'!BJ490</f>
        <v>0</v>
      </c>
      <c r="BK12" s="9">
        <f>'ลงข้อมูล ครั้งที่ 3'!BK490</f>
        <v>0</v>
      </c>
      <c r="BL12" s="9">
        <f>'ลงข้อมูล ครั้งที่ 3'!BL490</f>
        <v>0</v>
      </c>
      <c r="BM12" s="9">
        <f>'ลงข้อมูล ครั้งที่ 3'!BM490</f>
        <v>0</v>
      </c>
      <c r="BN12" s="9">
        <f>'ลงข้อมูล ครั้งที่ 3'!BN490</f>
        <v>0</v>
      </c>
      <c r="BO12" s="9">
        <f>'ลงข้อมูล ครั้งที่ 3'!BO490</f>
        <v>0</v>
      </c>
      <c r="BP12" s="9">
        <f>'ลงข้อมูล ครั้งที่ 3'!BP490</f>
        <v>0</v>
      </c>
      <c r="BQ12" s="9">
        <f>'ลงข้อมูล ครั้งที่ 3'!BQ490</f>
        <v>0</v>
      </c>
      <c r="BR12" s="9">
        <f>'ลงข้อมูล ครั้งที่ 3'!BR490</f>
        <v>0</v>
      </c>
      <c r="BS12" s="9">
        <f>'ลงข้อมูล ครั้งที่ 3'!BS490</f>
        <v>0</v>
      </c>
      <c r="BT12" s="9">
        <f>'ลงข้อมูล ครั้งที่ 3'!BT490</f>
        <v>0</v>
      </c>
    </row>
    <row r="13" spans="1:72" s="22" customFormat="1" ht="32.25" customHeight="1" x14ac:dyDescent="0.65">
      <c r="A13" s="9">
        <f>'ลงข้อมูล ครั้งที่ 3'!A496</f>
        <v>0</v>
      </c>
      <c r="B13" s="9" t="str">
        <f>'ลงข้อมูล ครั้งที่ 3'!B496</f>
        <v>ประกาศภัย</v>
      </c>
      <c r="C13" s="9">
        <f>'ลงข้อมูล ครั้งที่ 3'!C496</f>
        <v>8</v>
      </c>
      <c r="D13" s="9" t="str">
        <f>'ลงข้อมูล ครั้งที่ 3'!D496</f>
        <v>22 พ.ย. 56</v>
      </c>
      <c r="E13" s="9" t="str">
        <f>'ลงข้อมูล ครั้งที่ 3'!E496</f>
        <v>25 พ.ย. 56</v>
      </c>
      <c r="F13" s="10" t="str">
        <f>'ลงข้อมูล ครั้งที่ 3'!F496</f>
        <v>จ.สตูล</v>
      </c>
      <c r="G13" s="9">
        <f>'ลงข้อมูล ครั้งที่ 3'!G496</f>
        <v>2</v>
      </c>
      <c r="H13" s="9">
        <f>'ลงข้อมูล ครั้งที่ 3'!H496</f>
        <v>5</v>
      </c>
      <c r="I13" s="9">
        <f>'ลงข้อมูล ครั้งที่ 3'!I496</f>
        <v>0</v>
      </c>
      <c r="J13" s="9">
        <f>'ลงข้อมูล ครั้งที่ 3'!J496</f>
        <v>15</v>
      </c>
      <c r="K13" s="9">
        <f>'ลงข้อมูล ครั้งที่ 3'!K496</f>
        <v>2690</v>
      </c>
      <c r="L13" s="9">
        <f>'ลงข้อมูล ครั้งที่ 3'!L496</f>
        <v>678</v>
      </c>
      <c r="M13" s="9">
        <f>'ลงข้อมูล ครั้งที่ 3'!M496</f>
        <v>0</v>
      </c>
      <c r="N13" s="9">
        <f>'ลงข้อมูล ครั้งที่ 3'!N496</f>
        <v>0</v>
      </c>
      <c r="O13" s="9">
        <f>'ลงข้อมูล ครั้งที่ 3'!O496</f>
        <v>0</v>
      </c>
      <c r="P13" s="9">
        <f>'ลงข้อมูล ครั้งที่ 3'!P496</f>
        <v>0</v>
      </c>
      <c r="Q13" s="9">
        <f>'ลงข้อมูล ครั้งที่ 3'!Q496</f>
        <v>0</v>
      </c>
      <c r="R13" s="9">
        <f>'ลงข้อมูล ครั้งที่ 3'!R496</f>
        <v>0</v>
      </c>
      <c r="S13" s="9">
        <f>'ลงข้อมูล ครั้งที่ 3'!S496</f>
        <v>0</v>
      </c>
      <c r="T13" s="9">
        <f>'ลงข้อมูล ครั้งที่ 3'!T496</f>
        <v>0</v>
      </c>
      <c r="U13" s="9">
        <f>'ลงข้อมูล ครั้งที่ 3'!U496</f>
        <v>0</v>
      </c>
      <c r="V13" s="9">
        <f>'ลงข้อมูล ครั้งที่ 3'!V496</f>
        <v>0</v>
      </c>
      <c r="W13" s="9">
        <f>'ลงข้อมูล ครั้งที่ 3'!W496</f>
        <v>0</v>
      </c>
      <c r="X13" s="9">
        <f>'ลงข้อมูล ครั้งที่ 3'!X496</f>
        <v>0</v>
      </c>
      <c r="Y13" s="9">
        <f>'ลงข้อมูล ครั้งที่ 3'!Y496</f>
        <v>0</v>
      </c>
      <c r="Z13" s="9">
        <f>'ลงข้อมูล ครั้งที่ 3'!Z496</f>
        <v>0</v>
      </c>
      <c r="AA13" s="9">
        <f>'ลงข้อมูล ครั้งที่ 3'!AA496</f>
        <v>0</v>
      </c>
      <c r="AB13" s="9">
        <f>'ลงข้อมูล ครั้งที่ 3'!AB496</f>
        <v>0</v>
      </c>
      <c r="AC13" s="9">
        <f>'ลงข้อมูล ครั้งที่ 3'!AC496</f>
        <v>0</v>
      </c>
      <c r="AD13" s="9">
        <f>'ลงข้อมูล ครั้งที่ 3'!AD496</f>
        <v>0</v>
      </c>
      <c r="AE13" s="9">
        <f>'ลงข้อมูล ครั้งที่ 3'!AE496</f>
        <v>0</v>
      </c>
      <c r="AF13" s="9">
        <f>'ลงข้อมูล ครั้งที่ 3'!AF496</f>
        <v>0</v>
      </c>
      <c r="AG13" s="9">
        <f>'ลงข้อมูล ครั้งที่ 3'!AG496</f>
        <v>0</v>
      </c>
      <c r="AH13" s="9">
        <f>'ลงข้อมูล ครั้งที่ 3'!AH496</f>
        <v>0</v>
      </c>
      <c r="AI13" s="9">
        <f>'ลงข้อมูล ครั้งที่ 3'!AI496</f>
        <v>0</v>
      </c>
      <c r="AJ13" s="9">
        <f>'ลงข้อมูล ครั้งที่ 3'!AJ496</f>
        <v>0</v>
      </c>
      <c r="AK13" s="9">
        <f>'ลงข้อมูล ครั้งที่ 3'!AK496</f>
        <v>0</v>
      </c>
      <c r="AL13" s="9">
        <f>'ลงข้อมูล ครั้งที่ 3'!AL496</f>
        <v>0</v>
      </c>
      <c r="AM13" s="9">
        <f>'ลงข้อมูล ครั้งที่ 3'!AM496</f>
        <v>0</v>
      </c>
      <c r="AN13" s="9">
        <f>'ลงข้อมูล ครั้งที่ 3'!AN496</f>
        <v>0</v>
      </c>
      <c r="AO13" s="9">
        <f>'ลงข้อมูล ครั้งที่ 3'!AO496</f>
        <v>0</v>
      </c>
      <c r="AP13" s="9">
        <f>'ลงข้อมูล ครั้งที่ 3'!AP496</f>
        <v>0</v>
      </c>
      <c r="AQ13" s="9">
        <f>'ลงข้อมูล ครั้งที่ 3'!AQ496</f>
        <v>0</v>
      </c>
      <c r="AR13" s="9">
        <f>'ลงข้อมูล ครั้งที่ 3'!AR496</f>
        <v>0</v>
      </c>
      <c r="AS13" s="9">
        <f>'ลงข้อมูล ครั้งที่ 3'!AS496</f>
        <v>0</v>
      </c>
      <c r="AT13" s="9">
        <f>'ลงข้อมูล ครั้งที่ 3'!AT496</f>
        <v>0</v>
      </c>
      <c r="AU13" s="9">
        <f>'ลงข้อมูล ครั้งที่ 3'!AU496</f>
        <v>0</v>
      </c>
      <c r="AV13" s="9">
        <f>'ลงข้อมูล ครั้งที่ 3'!AV496</f>
        <v>0</v>
      </c>
      <c r="AW13" s="9">
        <f>'ลงข้อมูล ครั้งที่ 3'!AW496</f>
        <v>0</v>
      </c>
      <c r="AX13" s="9">
        <f>'ลงข้อมูล ครั้งที่ 3'!AX496</f>
        <v>0</v>
      </c>
      <c r="AY13" s="9">
        <f>'ลงข้อมูล ครั้งที่ 3'!AY496</f>
        <v>0</v>
      </c>
      <c r="AZ13" s="9">
        <f>'ลงข้อมูล ครั้งที่ 3'!AZ496</f>
        <v>0</v>
      </c>
      <c r="BA13" s="9">
        <f>'ลงข้อมูล ครั้งที่ 3'!BA496</f>
        <v>0</v>
      </c>
      <c r="BB13" s="9">
        <f>'ลงข้อมูล ครั้งที่ 3'!BB496</f>
        <v>0</v>
      </c>
      <c r="BC13" s="9">
        <f>'ลงข้อมูล ครั้งที่ 3'!BC496</f>
        <v>0</v>
      </c>
      <c r="BD13" s="9">
        <f>'ลงข้อมูล ครั้งที่ 3'!BD496</f>
        <v>0</v>
      </c>
      <c r="BE13" s="9">
        <f>'ลงข้อมูล ครั้งที่ 3'!BE496</f>
        <v>0</v>
      </c>
      <c r="BF13" s="9">
        <f>'ลงข้อมูล ครั้งที่ 3'!BF496</f>
        <v>0</v>
      </c>
      <c r="BG13" s="9">
        <f>'ลงข้อมูล ครั้งที่ 3'!BG496</f>
        <v>0</v>
      </c>
      <c r="BH13" s="9">
        <f>'ลงข้อมูล ครั้งที่ 3'!BH496</f>
        <v>0</v>
      </c>
      <c r="BI13" s="9">
        <f>'ลงข้อมูล ครั้งที่ 3'!BI496</f>
        <v>0</v>
      </c>
      <c r="BJ13" s="9">
        <f>'ลงข้อมูล ครั้งที่ 3'!BJ496</f>
        <v>0</v>
      </c>
      <c r="BK13" s="9">
        <f>'ลงข้อมูล ครั้งที่ 3'!BK496</f>
        <v>0</v>
      </c>
      <c r="BL13" s="9">
        <f>'ลงข้อมูล ครั้งที่ 3'!BL496</f>
        <v>0</v>
      </c>
      <c r="BM13" s="9">
        <f>'ลงข้อมูล ครั้งที่ 3'!BM496</f>
        <v>0</v>
      </c>
      <c r="BN13" s="9">
        <f>'ลงข้อมูล ครั้งที่ 3'!BN496</f>
        <v>0</v>
      </c>
      <c r="BO13" s="9">
        <f>'ลงข้อมูล ครั้งที่ 3'!BO496</f>
        <v>0</v>
      </c>
      <c r="BP13" s="9">
        <f>'ลงข้อมูล ครั้งที่ 3'!BP496</f>
        <v>0</v>
      </c>
      <c r="BQ13" s="9">
        <f>'ลงข้อมูล ครั้งที่ 3'!BQ496</f>
        <v>0</v>
      </c>
      <c r="BR13" s="9">
        <f>'ลงข้อมูล ครั้งที่ 3'!BR496</f>
        <v>0</v>
      </c>
      <c r="BS13" s="9">
        <f>'ลงข้อมูล ครั้งที่ 3'!BS496</f>
        <v>0</v>
      </c>
      <c r="BT13" s="9">
        <f>'ลงข้อมูล ครั้งที่ 3'!BT496</f>
        <v>0</v>
      </c>
    </row>
    <row r="14" spans="1:72" s="22" customFormat="1" ht="32.25" customHeight="1" x14ac:dyDescent="0.65">
      <c r="A14" s="9">
        <f>'ลงข้อมูล ครั้งที่ 3'!A562</f>
        <v>0</v>
      </c>
      <c r="B14" s="9" t="str">
        <f>'ลงข้อมูล ครั้งที่ 3'!B562</f>
        <v>ประกาศภัย</v>
      </c>
      <c r="C14" s="9">
        <f>'ลงข้อมูล ครั้งที่ 3'!C562</f>
        <v>9</v>
      </c>
      <c r="D14" s="9" t="str">
        <f>'ลงข้อมูล ครั้งที่ 3'!D562</f>
        <v>23 พ.ย. 56</v>
      </c>
      <c r="E14" s="9" t="str">
        <f>'ลงข้อมูล ครั้งที่ 3'!E562</f>
        <v>17 ก.พ. 57</v>
      </c>
      <c r="F14" s="10" t="str">
        <f>'ลงข้อมูล ครั้งที่ 3'!F562</f>
        <v>จ.ชุมพร</v>
      </c>
      <c r="G14" s="9">
        <f>'ลงข้อมูล ครั้งที่ 3'!G562</f>
        <v>8</v>
      </c>
      <c r="H14" s="9">
        <f>'ลงข้อมูล ครั้งที่ 3'!H562</f>
        <v>65</v>
      </c>
      <c r="I14" s="9">
        <f>'ลงข้อมูล ครั้งที่ 3'!I562</f>
        <v>0</v>
      </c>
      <c r="J14" s="9">
        <f>'ลงข้อมูล ครั้งที่ 3'!J562</f>
        <v>679</v>
      </c>
      <c r="K14" s="9">
        <f>'ลงข้อมูล ครั้งที่ 3'!K562</f>
        <v>71646</v>
      </c>
      <c r="L14" s="9">
        <f>'ลงข้อมูล ครั้งที่ 3'!L562</f>
        <v>20688</v>
      </c>
      <c r="M14" s="9">
        <f>'ลงข้อมูล ครั้งที่ 3'!M562</f>
        <v>0</v>
      </c>
      <c r="N14" s="9">
        <f>'ลงข้อมูล ครั้งที่ 3'!N562</f>
        <v>0</v>
      </c>
      <c r="O14" s="9">
        <f>'ลงข้อมูล ครั้งที่ 3'!O562</f>
        <v>3</v>
      </c>
      <c r="P14" s="9">
        <f>'ลงข้อมูล ครั้งที่ 3'!P562</f>
        <v>1</v>
      </c>
      <c r="Q14" s="9">
        <f>'ลงข้อมูล ครั้งที่ 3'!Q562</f>
        <v>0</v>
      </c>
      <c r="R14" s="9">
        <f>'ลงข้อมูล ครั้งที่ 3'!R562</f>
        <v>0</v>
      </c>
      <c r="S14" s="9">
        <f>'ลงข้อมูล ครั้งที่ 3'!S562</f>
        <v>7054</v>
      </c>
      <c r="T14" s="9">
        <f>'ลงข้อมูล ครั้งที่ 3'!T562</f>
        <v>0</v>
      </c>
      <c r="U14" s="9">
        <f>'ลงข้อมูล ครั้งที่ 3'!U562</f>
        <v>0</v>
      </c>
      <c r="V14" s="9">
        <f>'ลงข้อมูล ครั้งที่ 3'!V562</f>
        <v>0</v>
      </c>
      <c r="W14" s="9">
        <f>'ลงข้อมูล ครั้งที่ 3'!W562</f>
        <v>38</v>
      </c>
      <c r="X14" s="9">
        <f>'ลงข้อมูล ครั้งที่ 3'!X562</f>
        <v>0</v>
      </c>
      <c r="Y14" s="9">
        <f>'ลงข้อมูล ครั้งที่ 3'!Y562</f>
        <v>0</v>
      </c>
      <c r="Z14" s="9">
        <f>'ลงข้อมูล ครั้งที่ 3'!Z562</f>
        <v>0</v>
      </c>
      <c r="AA14" s="9">
        <f>'ลงข้อมูล ครั้งที่ 3'!AA562</f>
        <v>0</v>
      </c>
      <c r="AB14" s="9">
        <f>'ลงข้อมูล ครั้งที่ 3'!AB562</f>
        <v>0</v>
      </c>
      <c r="AC14" s="9">
        <f>'ลงข้อมูล ครั้งที่ 3'!AC562</f>
        <v>0</v>
      </c>
      <c r="AD14" s="9">
        <f>'ลงข้อมูล ครั้งที่ 3'!AD562</f>
        <v>164</v>
      </c>
      <c r="AE14" s="9">
        <f>'ลงข้อมูล ครั้งที่ 3'!AE562</f>
        <v>0</v>
      </c>
      <c r="AF14" s="9">
        <f>'ลงข้อมูล ครั้งที่ 3'!AF562</f>
        <v>11500</v>
      </c>
      <c r="AG14" s="9">
        <f>'ลงข้อมูล ครั้งที่ 3'!AG562</f>
        <v>4000</v>
      </c>
      <c r="AH14" s="9">
        <f>'ลงข้อมูล ครั้งที่ 3'!AH562</f>
        <v>15500</v>
      </c>
      <c r="AI14" s="9">
        <f>'ลงข้อมูล ครั้งที่ 3'!AI562</f>
        <v>630</v>
      </c>
      <c r="AJ14" s="9">
        <f>'ลงข้อมูล ครั้งที่ 3'!AJ562</f>
        <v>32</v>
      </c>
      <c r="AK14" s="9">
        <f>'ลงข้อมูล ครั้งที่ 3'!AK562</f>
        <v>0</v>
      </c>
      <c r="AL14" s="9">
        <f>'ลงข้อมูล ครั้งที่ 3'!AL562</f>
        <v>2</v>
      </c>
      <c r="AM14" s="9">
        <f>'ลงข้อมูล ครั้งที่ 3'!AM562</f>
        <v>0</v>
      </c>
      <c r="AN14" s="9">
        <f>'ลงข้อมูล ครั้งที่ 3'!AN562</f>
        <v>15</v>
      </c>
      <c r="AO14" s="9">
        <f>'ลงข้อมูล ครั้งที่ 3'!AO562</f>
        <v>0</v>
      </c>
      <c r="AP14" s="9">
        <f>'ลงข้อมูล ครั้งที่ 3'!AP562</f>
        <v>0</v>
      </c>
      <c r="AQ14" s="9">
        <f>'ลงข้อมูล ครั้งที่ 3'!AQ562</f>
        <v>0</v>
      </c>
      <c r="AR14" s="9">
        <f>'ลงข้อมูล ครั้งที่ 3'!AR562</f>
        <v>0</v>
      </c>
      <c r="AS14" s="9">
        <f>'ลงข้อมูล ครั้งที่ 3'!AS562</f>
        <v>0</v>
      </c>
      <c r="AT14" s="9">
        <f>'ลงข้อมูล ครั้งที่ 3'!AT562</f>
        <v>41</v>
      </c>
      <c r="AU14" s="9">
        <f>'ลงข้อมูล ครั้งที่ 3'!AU562</f>
        <v>150865278</v>
      </c>
      <c r="AV14" s="9">
        <f>'ลงข้อมูล ครั้งที่ 3'!AV562</f>
        <v>0</v>
      </c>
      <c r="AW14" s="9">
        <f>'ลงข้อมูล ครั้งที่ 3'!AW562</f>
        <v>19</v>
      </c>
      <c r="AX14" s="9">
        <f>'ลงข้อมูล ครั้งที่ 3'!AX562</f>
        <v>0</v>
      </c>
      <c r="AY14" s="9">
        <f>'ลงข้อมูล ครั้งที่ 3'!AY562</f>
        <v>1</v>
      </c>
      <c r="AZ14" s="9">
        <f>'ลงข้อมูล ครั้งที่ 3'!AZ562</f>
        <v>0</v>
      </c>
      <c r="BA14" s="9">
        <f>'ลงข้อมูล ครั้งที่ 3'!BA562</f>
        <v>3</v>
      </c>
      <c r="BB14" s="9">
        <f>'ลงข้อมูล ครั้งที่ 3'!BB562</f>
        <v>0</v>
      </c>
      <c r="BC14" s="9">
        <f>'ลงข้อมูล ครั้งที่ 3'!BC562</f>
        <v>0</v>
      </c>
      <c r="BD14" s="9">
        <f>'ลงข้อมูล ครั้งที่ 3'!BD562</f>
        <v>5</v>
      </c>
      <c r="BE14" s="9">
        <f>'ลงข้อมูล ครั้งที่ 3'!BE562</f>
        <v>0</v>
      </c>
      <c r="BF14" s="9">
        <f>'ลงข้อมูล ครั้งที่ 3'!BF562</f>
        <v>0</v>
      </c>
      <c r="BG14" s="9">
        <f>'ลงข้อมูล ครั้งที่ 3'!BG562</f>
        <v>0</v>
      </c>
      <c r="BH14" s="9">
        <f>'ลงข้อมูล ครั้งที่ 3'!BH562</f>
        <v>0</v>
      </c>
      <c r="BI14" s="9">
        <f>'ลงข้อมูล ครั้งที่ 3'!BI562</f>
        <v>0</v>
      </c>
      <c r="BJ14" s="9">
        <f>'ลงข้อมูล ครั้งที่ 3'!BJ562</f>
        <v>0</v>
      </c>
      <c r="BK14" s="9">
        <f>'ลงข้อมูล ครั้งที่ 3'!BK562</f>
        <v>0</v>
      </c>
      <c r="BL14" s="9">
        <f>'ลงข้อมูล ครั้งที่ 3'!BL562</f>
        <v>500</v>
      </c>
      <c r="BM14" s="9">
        <f>'ลงข้อมูล ครั้งที่ 3'!BM562</f>
        <v>0</v>
      </c>
      <c r="BN14" s="9">
        <f>'ลงข้อมูล ครั้งที่ 3'!BN562</f>
        <v>0</v>
      </c>
      <c r="BO14" s="9">
        <f>'ลงข้อมูล ครั้งที่ 3'!BO562</f>
        <v>0</v>
      </c>
      <c r="BP14" s="9">
        <f>'ลงข้อมูล ครั้งที่ 3'!BP562</f>
        <v>9</v>
      </c>
      <c r="BQ14" s="9">
        <f>'ลงข้อมูล ครั้งที่ 3'!BQ562</f>
        <v>0</v>
      </c>
      <c r="BR14" s="9">
        <f>'ลงข้อมูล ครั้งที่ 3'!BR562</f>
        <v>0</v>
      </c>
      <c r="BS14" s="9">
        <f>'ลงข้อมูล ครั้งที่ 3'!BS562</f>
        <v>0</v>
      </c>
      <c r="BT14" s="9">
        <f>'ลงข้อมูล ครั้งที่ 3'!BT562</f>
        <v>0</v>
      </c>
    </row>
    <row r="15" spans="1:72" s="22" customFormat="1" ht="32.25" customHeight="1" x14ac:dyDescent="0.65">
      <c r="A15" s="9">
        <f>'ลงข้อมูล ครั้งที่ 3'!A606</f>
        <v>0</v>
      </c>
      <c r="B15" s="9" t="str">
        <f>'ลงข้อมูล ครั้งที่ 3'!B606</f>
        <v>ประกาศภัย</v>
      </c>
      <c r="C15" s="9">
        <f>'ลงข้อมูล ครั้งที่ 3'!C606</f>
        <v>10</v>
      </c>
      <c r="D15" s="9" t="str">
        <f>'ลงข้อมูล ครั้งที่ 3'!D606</f>
        <v>7 พ.ย. 56</v>
      </c>
      <c r="E15" s="9" t="str">
        <f>'ลงข้อมูล ครั้งที่ 3'!E606</f>
        <v>13 ธ.ค. 56</v>
      </c>
      <c r="F15" s="10" t="str">
        <f>'ลงข้อมูล ครั้งที่ 3'!F606</f>
        <v>จ.ประจวบคีรีขันธ์</v>
      </c>
      <c r="G15" s="9">
        <f>'ลงข้อมูล ครั้งที่ 3'!G606</f>
        <v>7</v>
      </c>
      <c r="H15" s="9">
        <f>'ลงข้อมูล ครั้งที่ 3'!H606</f>
        <v>42</v>
      </c>
      <c r="I15" s="9">
        <f>'ลงข้อมูล ครั้งที่ 3'!I606</f>
        <v>0</v>
      </c>
      <c r="J15" s="9">
        <f>'ลงข้อมูล ครั้งที่ 3'!J606</f>
        <v>393</v>
      </c>
      <c r="K15" s="9">
        <f>'ลงข้อมูล ครั้งที่ 3'!K606</f>
        <v>11242</v>
      </c>
      <c r="L15" s="9">
        <f>'ลงข้อมูล ครั้งที่ 3'!L606</f>
        <v>8217</v>
      </c>
      <c r="M15" s="9">
        <f>'ลงข้อมูล ครั้งที่ 3'!M606</f>
        <v>100</v>
      </c>
      <c r="N15" s="9">
        <f>'ลงข้อมูล ครั้งที่ 3'!N606</f>
        <v>60</v>
      </c>
      <c r="O15" s="9">
        <f>'ลงข้อมูล ครั้งที่ 3'!O606</f>
        <v>4</v>
      </c>
      <c r="P15" s="9">
        <f>'ลงข้อมูล ครั้งที่ 3'!P606</f>
        <v>0</v>
      </c>
      <c r="Q15" s="9">
        <f>'ลงข้อมูล ครั้งที่ 3'!Q606</f>
        <v>1</v>
      </c>
      <c r="R15" s="9">
        <f>'ลงข้อมูล ครั้งที่ 3'!R606</f>
        <v>0</v>
      </c>
      <c r="S15" s="9">
        <f>'ลงข้อมูล ครั้งที่ 3'!S606</f>
        <v>83</v>
      </c>
      <c r="T15" s="9">
        <f>'ลงข้อมูล ครั้งที่ 3'!T606</f>
        <v>0</v>
      </c>
      <c r="U15" s="9">
        <f>'ลงข้อมูล ครั้งที่ 3'!U606</f>
        <v>0</v>
      </c>
      <c r="V15" s="9">
        <f>'ลงข้อมูล ครั้งที่ 3'!V606</f>
        <v>0</v>
      </c>
      <c r="W15" s="9">
        <f>'ลงข้อมูล ครั้งที่ 3'!W606</f>
        <v>30</v>
      </c>
      <c r="X15" s="9">
        <f>'ลงข้อมูล ครั้งที่ 3'!X606</f>
        <v>0</v>
      </c>
      <c r="Y15" s="9">
        <f>'ลงข้อมูล ครั้งที่ 3'!Y606</f>
        <v>0</v>
      </c>
      <c r="Z15" s="9">
        <f>'ลงข้อมูล ครั้งที่ 3'!Z606</f>
        <v>0</v>
      </c>
      <c r="AA15" s="9">
        <f>'ลงข้อมูล ครั้งที่ 3'!AA606</f>
        <v>0</v>
      </c>
      <c r="AB15" s="9">
        <f>'ลงข้อมูล ครั้งที่ 3'!AB606</f>
        <v>0</v>
      </c>
      <c r="AC15" s="9">
        <f>'ลงข้อมูล ครั้งที่ 3'!AC606</f>
        <v>1</v>
      </c>
      <c r="AD15" s="9">
        <f>'ลงข้อมูล ครั้งที่ 3'!AD606</f>
        <v>129</v>
      </c>
      <c r="AE15" s="9">
        <f>'ลงข้อมูล ครั้งที่ 3'!AE606</f>
        <v>13500</v>
      </c>
      <c r="AF15" s="9">
        <f>'ลงข้อมูล ครั้งที่ 3'!AF606</f>
        <v>7902</v>
      </c>
      <c r="AG15" s="9">
        <f>'ลงข้อมูล ครั้งที่ 3'!AG606</f>
        <v>6674</v>
      </c>
      <c r="AH15" s="9">
        <f>'ลงข้อมูล ครั้งที่ 3'!AH606</f>
        <v>30689</v>
      </c>
      <c r="AI15" s="9">
        <f>'ลงข้อมูล ครั้งที่ 3'!AI606</f>
        <v>65</v>
      </c>
      <c r="AJ15" s="9">
        <f>'ลงข้อมูล ครั้งที่ 3'!AJ606</f>
        <v>1</v>
      </c>
      <c r="AK15" s="9">
        <f>'ลงข้อมูล ครั้งที่ 3'!AK606</f>
        <v>0</v>
      </c>
      <c r="AL15" s="9">
        <f>'ลงข้อมูล ครั้งที่ 3'!AL606</f>
        <v>1</v>
      </c>
      <c r="AM15" s="9">
        <f>'ลงข้อมูล ครั้งที่ 3'!AM606</f>
        <v>0</v>
      </c>
      <c r="AN15" s="9">
        <f>'ลงข้อมูล ครั้งที่ 3'!AN606</f>
        <v>0</v>
      </c>
      <c r="AO15" s="9">
        <f>'ลงข้อมูล ครั้งที่ 3'!AO606</f>
        <v>0</v>
      </c>
      <c r="AP15" s="9">
        <f>'ลงข้อมูล ครั้งที่ 3'!AP606</f>
        <v>0</v>
      </c>
      <c r="AQ15" s="9">
        <f>'ลงข้อมูล ครั้งที่ 3'!AQ606</f>
        <v>0</v>
      </c>
      <c r="AR15" s="9">
        <f>'ลงข้อมูล ครั้งที่ 3'!AR606</f>
        <v>0</v>
      </c>
      <c r="AS15" s="9">
        <f>'ลงข้อมูล ครั้งที่ 3'!AS606</f>
        <v>0</v>
      </c>
      <c r="AT15" s="9">
        <f>'ลงข้อมูล ครั้งที่ 3'!AT606</f>
        <v>0</v>
      </c>
      <c r="AU15" s="9">
        <f>'ลงข้อมูล ครั้งที่ 3'!AU606</f>
        <v>13225700</v>
      </c>
      <c r="AV15" s="9">
        <f>'ลงข้อมูล ครั้งที่ 3'!AV606</f>
        <v>0</v>
      </c>
      <c r="AW15" s="9">
        <f>'ลงข้อมูล ครั้งที่ 3'!AW606</f>
        <v>6</v>
      </c>
      <c r="AX15" s="9">
        <f>'ลงข้อมูล ครั้งที่ 3'!AX606</f>
        <v>1</v>
      </c>
      <c r="AY15" s="9">
        <f>'ลงข้อมูล ครั้งที่ 3'!AY606</f>
        <v>8</v>
      </c>
      <c r="AZ15" s="9">
        <f>'ลงข้อมูล ครั้งที่ 3'!AZ606</f>
        <v>0</v>
      </c>
      <c r="BA15" s="9">
        <f>'ลงข้อมูล ครั้งที่ 3'!BA606</f>
        <v>0</v>
      </c>
      <c r="BB15" s="9">
        <f>'ลงข้อมูล ครั้งที่ 3'!BB606</f>
        <v>2</v>
      </c>
      <c r="BC15" s="9">
        <f>'ลงข้อมูล ครั้งที่ 3'!BC606</f>
        <v>0</v>
      </c>
      <c r="BD15" s="9">
        <f>'ลงข้อมูล ครั้งที่ 3'!BD606</f>
        <v>0</v>
      </c>
      <c r="BE15" s="9">
        <f>'ลงข้อมูล ครั้งที่ 3'!BE606</f>
        <v>4</v>
      </c>
      <c r="BF15" s="9">
        <f>'ลงข้อมูล ครั้งที่ 3'!BF606</f>
        <v>0</v>
      </c>
      <c r="BG15" s="9">
        <f>'ลงข้อมูล ครั้งที่ 3'!BG606</f>
        <v>0</v>
      </c>
      <c r="BH15" s="9">
        <f>'ลงข้อมูล ครั้งที่ 3'!BH606</f>
        <v>0</v>
      </c>
      <c r="BI15" s="9">
        <f>'ลงข้อมูล ครั้งที่ 3'!BI606</f>
        <v>1000</v>
      </c>
      <c r="BJ15" s="9">
        <f>'ลงข้อมูล ครั้งที่ 3'!BJ606</f>
        <v>0</v>
      </c>
      <c r="BK15" s="9">
        <f>'ลงข้อมูล ครั้งที่ 3'!BK606</f>
        <v>0</v>
      </c>
      <c r="BL15" s="9">
        <f>'ลงข้อมูล ครั้งที่ 3'!BL606</f>
        <v>800</v>
      </c>
      <c r="BM15" s="9">
        <f>'ลงข้อมูล ครั้งที่ 3'!BM606</f>
        <v>0</v>
      </c>
      <c r="BN15" s="9">
        <f>'ลงข้อมูล ครั้งที่ 3'!BN606</f>
        <v>250</v>
      </c>
      <c r="BO15" s="9">
        <f>'ลงข้อมูล ครั้งที่ 3'!BO606</f>
        <v>0</v>
      </c>
      <c r="BP15" s="9">
        <f>'ลงข้อมูล ครั้งที่ 3'!BP606</f>
        <v>0</v>
      </c>
      <c r="BQ15" s="9">
        <f>'ลงข้อมูล ครั้งที่ 3'!BQ606</f>
        <v>0</v>
      </c>
      <c r="BR15" s="9">
        <f>'ลงข้อมูล ครั้งที่ 3'!BR606</f>
        <v>0</v>
      </c>
      <c r="BS15" s="9">
        <f>'ลงข้อมูล ครั้งที่ 3'!BS606</f>
        <v>0</v>
      </c>
      <c r="BT15" s="9">
        <f>'ลงข้อมูล ครั้งที่ 3'!BT606</f>
        <v>0</v>
      </c>
    </row>
    <row r="16" spans="1:72" s="22" customFormat="1" ht="32.25" customHeight="1" x14ac:dyDescent="0.65">
      <c r="A16" s="9">
        <f>'ลงข้อมูล ครั้งที่ 3'!A619</f>
        <v>0</v>
      </c>
      <c r="B16" s="9" t="str">
        <f>'ลงข้อมูล ครั้งที่ 3'!B619</f>
        <v>ประกาศภัย</v>
      </c>
      <c r="C16" s="9">
        <f>'ลงข้อมูล ครั้งที่ 3'!C619</f>
        <v>11</v>
      </c>
      <c r="D16" s="9" t="str">
        <f>'ลงข้อมูล ครั้งที่ 3'!D619</f>
        <v>23 พ.ย. 56</v>
      </c>
      <c r="E16" s="9" t="str">
        <f>'ลงข้อมูล ครั้งที่ 3'!E619</f>
        <v>20 ม.ค. 57</v>
      </c>
      <c r="F16" s="10" t="str">
        <f>'ลงข้อมูล ครั้งที่ 3'!F619</f>
        <v>จ.ระนอง</v>
      </c>
      <c r="G16" s="9">
        <f>'ลงข้อมูล ครั้งที่ 3'!G619</f>
        <v>2</v>
      </c>
      <c r="H16" s="9">
        <f>'ลงข้อมูล ครั้งที่ 3'!H619</f>
        <v>12</v>
      </c>
      <c r="I16" s="9">
        <f>'ลงข้อมูล ครั้งที่ 3'!I619</f>
        <v>0</v>
      </c>
      <c r="J16" s="9">
        <f>'ลงข้อมูล ครั้งที่ 3'!J619</f>
        <v>68</v>
      </c>
      <c r="K16" s="9">
        <f>'ลงข้อมูล ครั้งที่ 3'!K619</f>
        <v>4241</v>
      </c>
      <c r="L16" s="9">
        <f>'ลงข้อมูล ครั้งที่ 3'!L619</f>
        <v>1461</v>
      </c>
      <c r="M16" s="9">
        <f>'ลงข้อมูล ครั้งที่ 3'!M619</f>
        <v>176</v>
      </c>
      <c r="N16" s="9">
        <f>'ลงข้อมูล ครั้งที่ 3'!N619</f>
        <v>0</v>
      </c>
      <c r="O16" s="9">
        <f>'ลงข้อมูล ครั้งที่ 3'!O619</f>
        <v>0</v>
      </c>
      <c r="P16" s="9">
        <f>'ลงข้อมูล ครั้งที่ 3'!P619</f>
        <v>0</v>
      </c>
      <c r="Q16" s="9">
        <f>'ลงข้อมูล ครั้งที่ 3'!Q619</f>
        <v>0</v>
      </c>
      <c r="R16" s="9">
        <f>'ลงข้อมูล ครั้งที่ 3'!R619</f>
        <v>0</v>
      </c>
      <c r="S16" s="9">
        <f>'ลงข้อมูล ครั้งที่ 3'!S619</f>
        <v>8</v>
      </c>
      <c r="T16" s="9">
        <f>'ลงข้อมูล ครั้งที่ 3'!T619</f>
        <v>0</v>
      </c>
      <c r="U16" s="9">
        <f>'ลงข้อมูล ครั้งที่ 3'!U619</f>
        <v>0</v>
      </c>
      <c r="V16" s="9">
        <f>'ลงข้อมูล ครั้งที่ 3'!V619</f>
        <v>0</v>
      </c>
      <c r="W16" s="9">
        <f>'ลงข้อมูล ครั้งที่ 3'!W619</f>
        <v>0</v>
      </c>
      <c r="X16" s="9">
        <f>'ลงข้อมูล ครั้งที่ 3'!X619</f>
        <v>0</v>
      </c>
      <c r="Y16" s="9">
        <f>'ลงข้อมูล ครั้งที่ 3'!Y619</f>
        <v>0</v>
      </c>
      <c r="Z16" s="9">
        <f>'ลงข้อมูล ครั้งที่ 3'!Z619</f>
        <v>0</v>
      </c>
      <c r="AA16" s="9">
        <f>'ลงข้อมูล ครั้งที่ 3'!AA619</f>
        <v>0</v>
      </c>
      <c r="AB16" s="9">
        <f>'ลงข้อมูล ครั้งที่ 3'!AB619</f>
        <v>0</v>
      </c>
      <c r="AC16" s="9">
        <f>'ลงข้อมูล ครั้งที่ 3'!AC619</f>
        <v>0</v>
      </c>
      <c r="AD16" s="9">
        <f>'ลงข้อมูล ครั้งที่ 3'!AD619</f>
        <v>0</v>
      </c>
      <c r="AE16" s="9">
        <f>'ลงข้อมูล ครั้งที่ 3'!AE619</f>
        <v>0</v>
      </c>
      <c r="AF16" s="9">
        <f>'ลงข้อมูล ครั้งที่ 3'!AF619</f>
        <v>0</v>
      </c>
      <c r="AG16" s="9">
        <f>'ลงข้อมูล ครั้งที่ 3'!AG619</f>
        <v>0</v>
      </c>
      <c r="AH16" s="9">
        <f>'ลงข้อมูล ครั้งที่ 3'!AH619</f>
        <v>0</v>
      </c>
      <c r="AI16" s="9">
        <f>'ลงข้อมูล ครั้งที่ 3'!AI619</f>
        <v>34</v>
      </c>
      <c r="AJ16" s="9">
        <f>'ลงข้อมูล ครั้งที่ 3'!AJ619</f>
        <v>1</v>
      </c>
      <c r="AK16" s="9">
        <f>'ลงข้อมูล ครั้งที่ 3'!AK619</f>
        <v>0</v>
      </c>
      <c r="AL16" s="9">
        <f>'ลงข้อมูล ครั้งที่ 3'!AL619</f>
        <v>0</v>
      </c>
      <c r="AM16" s="9">
        <f>'ลงข้อมูล ครั้งที่ 3'!AM619</f>
        <v>0</v>
      </c>
      <c r="AN16" s="9">
        <f>'ลงข้อมูล ครั้งที่ 3'!AN619</f>
        <v>1</v>
      </c>
      <c r="AO16" s="9">
        <f>'ลงข้อมูล ครั้งที่ 3'!AO619</f>
        <v>0</v>
      </c>
      <c r="AP16" s="9">
        <f>'ลงข้อมูล ครั้งที่ 3'!AP619</f>
        <v>0</v>
      </c>
      <c r="AQ16" s="9">
        <f>'ลงข้อมูล ครั้งที่ 3'!AQ619</f>
        <v>0</v>
      </c>
      <c r="AR16" s="9">
        <f>'ลงข้อมูล ครั้งที่ 3'!AR619</f>
        <v>0</v>
      </c>
      <c r="AS16" s="9">
        <f>'ลงข้อมูล ครั้งที่ 3'!AS619</f>
        <v>0</v>
      </c>
      <c r="AT16" s="9">
        <f>'ลงข้อมูล ครั้งที่ 3'!AT619</f>
        <v>3</v>
      </c>
      <c r="AU16" s="9">
        <f>'ลงข้อมูล ครั้งที่ 3'!AU619</f>
        <v>0</v>
      </c>
      <c r="AV16" s="9">
        <f>'ลงข้อมูล ครั้งที่ 3'!AV619</f>
        <v>0</v>
      </c>
      <c r="AW16" s="9">
        <f>'ลงข้อมูล ครั้งที่ 3'!AW619</f>
        <v>2</v>
      </c>
      <c r="AX16" s="9">
        <f>'ลงข้อมูล ครั้งที่ 3'!AX619</f>
        <v>0</v>
      </c>
      <c r="AY16" s="9">
        <f>'ลงข้อมูล ครั้งที่ 3'!AY619</f>
        <v>0</v>
      </c>
      <c r="AZ16" s="9">
        <f>'ลงข้อมูล ครั้งที่ 3'!AZ619</f>
        <v>0</v>
      </c>
      <c r="BA16" s="9">
        <f>'ลงข้อมูล ครั้งที่ 3'!BA619</f>
        <v>0</v>
      </c>
      <c r="BB16" s="9">
        <f>'ลงข้อมูล ครั้งที่ 3'!BB619</f>
        <v>0</v>
      </c>
      <c r="BC16" s="9">
        <f>'ลงข้อมูล ครั้งที่ 3'!BC619</f>
        <v>0</v>
      </c>
      <c r="BD16" s="9">
        <f>'ลงข้อมูล ครั้งที่ 3'!BD619</f>
        <v>0</v>
      </c>
      <c r="BE16" s="9">
        <f>'ลงข้อมูล ครั้งที่ 3'!BE619</f>
        <v>0</v>
      </c>
      <c r="BF16" s="9">
        <f>'ลงข้อมูล ครั้งที่ 3'!BF619</f>
        <v>0</v>
      </c>
      <c r="BG16" s="9">
        <f>'ลงข้อมูล ครั้งที่ 3'!BG619</f>
        <v>0</v>
      </c>
      <c r="BH16" s="9">
        <f>'ลงข้อมูล ครั้งที่ 3'!BH619</f>
        <v>0</v>
      </c>
      <c r="BI16" s="9">
        <f>'ลงข้อมูล ครั้งที่ 3'!BI619</f>
        <v>200</v>
      </c>
      <c r="BJ16" s="9">
        <f>'ลงข้อมูล ครั้งที่ 3'!BJ619</f>
        <v>0</v>
      </c>
      <c r="BK16" s="9">
        <f>'ลงข้อมูล ครั้งที่ 3'!BK619</f>
        <v>0</v>
      </c>
      <c r="BL16" s="9">
        <f>'ลงข้อมูล ครั้งที่ 3'!BL619</f>
        <v>0</v>
      </c>
      <c r="BM16" s="9">
        <f>'ลงข้อมูล ครั้งที่ 3'!BM619</f>
        <v>0</v>
      </c>
      <c r="BN16" s="9">
        <f>'ลงข้อมูล ครั้งที่ 3'!BN619</f>
        <v>0</v>
      </c>
      <c r="BO16" s="9">
        <f>'ลงข้อมูล ครั้งที่ 3'!BO619</f>
        <v>0</v>
      </c>
      <c r="BP16" s="9">
        <f>'ลงข้อมูล ครั้งที่ 3'!BP619</f>
        <v>270</v>
      </c>
      <c r="BQ16" s="9">
        <f>'ลงข้อมูล ครั้งที่ 3'!BQ619</f>
        <v>0</v>
      </c>
      <c r="BR16" s="9">
        <f>'ลงข้อมูล ครั้งที่ 3'!BR619</f>
        <v>0</v>
      </c>
      <c r="BS16" s="9">
        <f>'ลงข้อมูล ครั้งที่ 3'!BS619</f>
        <v>0</v>
      </c>
      <c r="BT16" s="9">
        <f>'ลงข้อมูล ครั้งที่ 3'!BT619</f>
        <v>0</v>
      </c>
    </row>
    <row r="17" spans="1:72" s="22" customFormat="1" ht="32.25" customHeight="1" x14ac:dyDescent="0.65">
      <c r="A17" s="9">
        <f>'ลงข้อมูล ครั้งที่ 3'!A665</f>
        <v>0</v>
      </c>
      <c r="B17" s="9" t="str">
        <f>'ลงข้อมูล ครั้งที่ 3'!B665</f>
        <v>ประกาศภัย</v>
      </c>
      <c r="C17" s="9">
        <f>'ลงข้อมูล ครั้งที่ 3'!C665</f>
        <v>12</v>
      </c>
      <c r="D17" s="9" t="str">
        <f>'ลงข้อมูล ครั้งที่ 3'!D665</f>
        <v>4 ธ.ค. 56</v>
      </c>
      <c r="E17" s="9" t="str">
        <f>'ลงข้อมูล ครั้งที่ 3'!E665</f>
        <v>7 ธ.ค. 56</v>
      </c>
      <c r="F17" s="10" t="str">
        <f>'ลงข้อมูล ครั้งที่ 3'!F665</f>
        <v>จ.นราธิวาส</v>
      </c>
      <c r="G17" s="9">
        <f>'ลงข้อมูล ครั้งที่ 3'!G665</f>
        <v>13</v>
      </c>
      <c r="H17" s="9">
        <f>'ลงข้อมูล ครั้งที่ 3'!H665</f>
        <v>41</v>
      </c>
      <c r="I17" s="9">
        <f>'ลงข้อมูล ครั้งที่ 3'!I665</f>
        <v>0</v>
      </c>
      <c r="J17" s="9">
        <f>'ลงข้อมูล ครั้งที่ 3'!J665</f>
        <v>204</v>
      </c>
      <c r="K17" s="9">
        <f>'ลงข้อมูล ครั้งที่ 3'!K665</f>
        <v>49589</v>
      </c>
      <c r="L17" s="9">
        <f>'ลงข้อมูล ครั้งที่ 3'!L665</f>
        <v>14221</v>
      </c>
      <c r="M17" s="9">
        <f>'ลงข้อมูล ครั้งที่ 3'!M665</f>
        <v>191</v>
      </c>
      <c r="N17" s="9">
        <f>'ลงข้อมูล ครั้งที่ 3'!N665</f>
        <v>0</v>
      </c>
      <c r="O17" s="9">
        <f>'ลงข้อมูล ครั้งที่ 3'!O665</f>
        <v>0</v>
      </c>
      <c r="P17" s="9">
        <f>'ลงข้อมูล ครั้งที่ 3'!P665</f>
        <v>0</v>
      </c>
      <c r="Q17" s="9">
        <f>'ลงข้อมูล ครั้งที่ 3'!Q665</f>
        <v>0</v>
      </c>
      <c r="R17" s="9">
        <f>'ลงข้อมูล ครั้งที่ 3'!R665</f>
        <v>0</v>
      </c>
      <c r="S17" s="9">
        <f>'ลงข้อมูล ครั้งที่ 3'!S665</f>
        <v>4</v>
      </c>
      <c r="T17" s="9">
        <f>'ลงข้อมูล ครั้งที่ 3'!T665</f>
        <v>0</v>
      </c>
      <c r="U17" s="9">
        <f>'ลงข้อมูล ครั้งที่ 3'!U665</f>
        <v>0</v>
      </c>
      <c r="V17" s="9">
        <f>'ลงข้อมูล ครั้งที่ 3'!V665</f>
        <v>0</v>
      </c>
      <c r="W17" s="9">
        <f>'ลงข้อมูล ครั้งที่ 3'!W665</f>
        <v>91</v>
      </c>
      <c r="X17" s="9">
        <f>'ลงข้อมูล ครั้งที่ 3'!X665</f>
        <v>0</v>
      </c>
      <c r="Y17" s="9">
        <f>'ลงข้อมูล ครั้งที่ 3'!Y665</f>
        <v>0</v>
      </c>
      <c r="Z17" s="9">
        <f>'ลงข้อมูล ครั้งที่ 3'!Z665</f>
        <v>0</v>
      </c>
      <c r="AA17" s="9">
        <f>'ลงข้อมูล ครั้งที่ 3'!AA665</f>
        <v>2</v>
      </c>
      <c r="AB17" s="9">
        <f>'ลงข้อมูล ครั้งที่ 3'!AB665</f>
        <v>0</v>
      </c>
      <c r="AC17" s="9">
        <f>'ลงข้อมูล ครั้งที่ 3'!AC665</f>
        <v>0</v>
      </c>
      <c r="AD17" s="9">
        <f>'ลงข้อมูล ครั้งที่ 3'!AD665</f>
        <v>11</v>
      </c>
      <c r="AE17" s="9">
        <f>'ลงข้อมูล ครั้งที่ 3'!AE665</f>
        <v>0</v>
      </c>
      <c r="AF17" s="9">
        <f>'ลงข้อมูล ครั้งที่ 3'!AF665</f>
        <v>0</v>
      </c>
      <c r="AG17" s="9">
        <f>'ลงข้อมูล ครั้งที่ 3'!AG665</f>
        <v>0</v>
      </c>
      <c r="AH17" s="9">
        <f>'ลงข้อมูล ครั้งที่ 3'!AH665</f>
        <v>166</v>
      </c>
      <c r="AI17" s="9">
        <f>'ลงข้อมูล ครั้งที่ 3'!AI665</f>
        <v>38</v>
      </c>
      <c r="AJ17" s="9">
        <f>'ลงข้อมูล ครั้งที่ 3'!AJ665</f>
        <v>10</v>
      </c>
      <c r="AK17" s="9">
        <f>'ลงข้อมูล ครั้งที่ 3'!AK665</f>
        <v>0</v>
      </c>
      <c r="AL17" s="9">
        <f>'ลงข้อมูล ครั้งที่ 3'!AL665</f>
        <v>2</v>
      </c>
      <c r="AM17" s="9">
        <f>'ลงข้อมูล ครั้งที่ 3'!AM665</f>
        <v>0</v>
      </c>
      <c r="AN17" s="9">
        <f>'ลงข้อมูล ครั้งที่ 3'!AN665</f>
        <v>0</v>
      </c>
      <c r="AO17" s="9">
        <f>'ลงข้อมูล ครั้งที่ 3'!AO665</f>
        <v>3</v>
      </c>
      <c r="AP17" s="9">
        <f>'ลงข้อมูล ครั้งที่ 3'!AP665</f>
        <v>0</v>
      </c>
      <c r="AQ17" s="9">
        <f>'ลงข้อมูล ครั้งที่ 3'!AQ665</f>
        <v>0</v>
      </c>
      <c r="AR17" s="9">
        <f>'ลงข้อมูล ครั้งที่ 3'!AR665</f>
        <v>0</v>
      </c>
      <c r="AS17" s="9">
        <f>'ลงข้อมูล ครั้งที่ 3'!AS665</f>
        <v>89</v>
      </c>
      <c r="AT17" s="9">
        <f>'ลงข้อมูล ครั้งที่ 3'!AT665</f>
        <v>0</v>
      </c>
      <c r="AU17" s="9">
        <f>'ลงข้อมูล ครั้งที่ 3'!AU665</f>
        <v>0</v>
      </c>
      <c r="AV17" s="9">
        <f>'ลงข้อมูล ครั้งที่ 3'!AV665</f>
        <v>0</v>
      </c>
      <c r="AW17" s="9">
        <f>'ลงข้อมูล ครั้งที่ 3'!AW665</f>
        <v>102</v>
      </c>
      <c r="AX17" s="9">
        <f>'ลงข้อมูล ครั้งที่ 3'!AX665</f>
        <v>0</v>
      </c>
      <c r="AY17" s="9">
        <f>'ลงข้อมูล ครั้งที่ 3'!AY665</f>
        <v>0</v>
      </c>
      <c r="AZ17" s="9">
        <f>'ลงข้อมูล ครั้งที่ 3'!AZ665</f>
        <v>0</v>
      </c>
      <c r="BA17" s="9">
        <f>'ลงข้อมูล ครั้งที่ 3'!BA665</f>
        <v>0</v>
      </c>
      <c r="BB17" s="9">
        <f>'ลงข้อมูล ครั้งที่ 3'!BB665</f>
        <v>0</v>
      </c>
      <c r="BC17" s="9">
        <f>'ลงข้อมูล ครั้งที่ 3'!BC665</f>
        <v>0</v>
      </c>
      <c r="BD17" s="9">
        <f>'ลงข้อมูล ครั้งที่ 3'!BD665</f>
        <v>0</v>
      </c>
      <c r="BE17" s="9">
        <f>'ลงข้อมูล ครั้งที่ 3'!BE665</f>
        <v>0</v>
      </c>
      <c r="BF17" s="9">
        <f>'ลงข้อมูล ครั้งที่ 3'!BF665</f>
        <v>0</v>
      </c>
      <c r="BG17" s="9">
        <f>'ลงข้อมูล ครั้งที่ 3'!BG665</f>
        <v>0</v>
      </c>
      <c r="BH17" s="9">
        <f>'ลงข้อมูล ครั้งที่ 3'!BH665</f>
        <v>0</v>
      </c>
      <c r="BI17" s="9">
        <f>'ลงข้อมูล ครั้งที่ 3'!BI665</f>
        <v>28820</v>
      </c>
      <c r="BJ17" s="9">
        <f>'ลงข้อมูล ครั้งที่ 3'!BJ665</f>
        <v>0</v>
      </c>
      <c r="BK17" s="9">
        <f>'ลงข้อมูล ครั้งที่ 3'!BK665</f>
        <v>0</v>
      </c>
      <c r="BL17" s="9">
        <f>'ลงข้อมูล ครั้งที่ 3'!BL665</f>
        <v>3765</v>
      </c>
      <c r="BM17" s="9">
        <f>'ลงข้อมูล ครั้งที่ 3'!BM665</f>
        <v>370</v>
      </c>
      <c r="BN17" s="9">
        <f>'ลงข้อมูล ครั้งที่ 3'!BN665</f>
        <v>770</v>
      </c>
      <c r="BO17" s="9">
        <f>'ลงข้อมูล ครั้งที่ 3'!BO665</f>
        <v>0</v>
      </c>
      <c r="BP17" s="9">
        <f>'ลงข้อมูล ครั้งที่ 3'!BP665</f>
        <v>0</v>
      </c>
      <c r="BQ17" s="9">
        <f>'ลงข้อมูล ครั้งที่ 3'!BQ665</f>
        <v>0</v>
      </c>
      <c r="BR17" s="9">
        <f>'ลงข้อมูล ครั้งที่ 3'!BR665</f>
        <v>0</v>
      </c>
      <c r="BS17" s="9">
        <f>'ลงข้อมูล ครั้งที่ 3'!BS665</f>
        <v>0</v>
      </c>
      <c r="BT17" s="9">
        <f>'ลงข้อมูล ครั้งที่ 3'!BT665</f>
        <v>6220670</v>
      </c>
    </row>
    <row r="18" spans="1:72" s="22" customFormat="1" ht="32.25" customHeight="1" x14ac:dyDescent="0.65">
      <c r="A18" s="9">
        <f>'ลงข้อมูล ครั้งที่ 3'!A690</f>
        <v>0</v>
      </c>
      <c r="B18" s="9" t="str">
        <f>'ลงข้อมูล ครั้งที่ 3'!B690</f>
        <v>ประกาศภัย</v>
      </c>
      <c r="C18" s="9">
        <f>'ลงข้อมูล ครั้งที่ 3'!C690</f>
        <v>13</v>
      </c>
      <c r="D18" s="9" t="str">
        <f>'ลงข้อมูล ครั้งที่ 3'!D690</f>
        <v>20 พ.ย. 56</v>
      </c>
      <c r="E18" s="9" t="str">
        <f>'ลงข้อมูล ครั้งที่ 3'!E690</f>
        <v>25 พ.ย. 56</v>
      </c>
      <c r="F18" s="10" t="str">
        <f>'ลงข้อมูล ครั้งที่ 3'!F690</f>
        <v>จ.กระบี่</v>
      </c>
      <c r="G18" s="9">
        <f>'ลงข้อมูล ครั้งที่ 3'!G690</f>
        <v>6</v>
      </c>
      <c r="H18" s="9">
        <f>'ลงข้อมูล ครั้งที่ 3'!H690</f>
        <v>24</v>
      </c>
      <c r="I18" s="9">
        <f>'ลงข้อมูล ครั้งที่ 3'!I690</f>
        <v>0</v>
      </c>
      <c r="J18" s="9">
        <f>'ลงข้อมูล ครั้งที่ 3'!J690</f>
        <v>142</v>
      </c>
      <c r="K18" s="9">
        <f>'ลงข้อมูล ครั้งที่ 3'!K690</f>
        <v>5510</v>
      </c>
      <c r="L18" s="9">
        <f>'ลงข้อมูล ครั้งที่ 3'!L690</f>
        <v>1961</v>
      </c>
      <c r="M18" s="9">
        <f>'ลงข้อมูล ครั้งที่ 3'!M690</f>
        <v>0</v>
      </c>
      <c r="N18" s="9">
        <f>'ลงข้อมูล ครั้งที่ 3'!N690</f>
        <v>0</v>
      </c>
      <c r="O18" s="9">
        <f>'ลงข้อมูล ครั้งที่ 3'!O690</f>
        <v>0</v>
      </c>
      <c r="P18" s="9">
        <f>'ลงข้อมูล ครั้งที่ 3'!P690</f>
        <v>0</v>
      </c>
      <c r="Q18" s="9">
        <f>'ลงข้อมูล ครั้งที่ 3'!Q690</f>
        <v>0</v>
      </c>
      <c r="R18" s="9">
        <f>'ลงข้อมูล ครั้งที่ 3'!R690</f>
        <v>0</v>
      </c>
      <c r="S18" s="9">
        <f>'ลงข้อมูล ครั้งที่ 3'!S690</f>
        <v>0</v>
      </c>
      <c r="T18" s="9">
        <f>'ลงข้อมูล ครั้งที่ 3'!T690</f>
        <v>0</v>
      </c>
      <c r="U18" s="9">
        <f>'ลงข้อมูล ครั้งที่ 3'!U690</f>
        <v>0</v>
      </c>
      <c r="V18" s="9">
        <f>'ลงข้อมูล ครั้งที่ 3'!V690</f>
        <v>0</v>
      </c>
      <c r="W18" s="9">
        <f>'ลงข้อมูล ครั้งที่ 3'!W690</f>
        <v>0</v>
      </c>
      <c r="X18" s="9">
        <f>'ลงข้อมูล ครั้งที่ 3'!X690</f>
        <v>0</v>
      </c>
      <c r="Y18" s="9">
        <f>'ลงข้อมูล ครั้งที่ 3'!Y690</f>
        <v>0</v>
      </c>
      <c r="Z18" s="9">
        <f>'ลงข้อมูล ครั้งที่ 3'!Z690</f>
        <v>0</v>
      </c>
      <c r="AA18" s="9">
        <f>'ลงข้อมูล ครั้งที่ 3'!AA690</f>
        <v>0</v>
      </c>
      <c r="AB18" s="9">
        <f>'ลงข้อมูล ครั้งที่ 3'!AB690</f>
        <v>0</v>
      </c>
      <c r="AC18" s="9">
        <f>'ลงข้อมูล ครั้งที่ 3'!AC690</f>
        <v>0</v>
      </c>
      <c r="AD18" s="9">
        <f>'ลงข้อมูล ครั้งที่ 3'!AD690</f>
        <v>0</v>
      </c>
      <c r="AE18" s="9">
        <f>'ลงข้อมูล ครั้งที่ 3'!AE690</f>
        <v>0</v>
      </c>
      <c r="AF18" s="9">
        <f>'ลงข้อมูล ครั้งที่ 3'!AF690</f>
        <v>0</v>
      </c>
      <c r="AG18" s="9">
        <f>'ลงข้อมูล ครั้งที่ 3'!AG690</f>
        <v>0</v>
      </c>
      <c r="AH18" s="9">
        <f>'ลงข้อมูล ครั้งที่ 3'!AH690</f>
        <v>0</v>
      </c>
      <c r="AI18" s="9">
        <f>'ลงข้อมูล ครั้งที่ 3'!AI690</f>
        <v>128</v>
      </c>
      <c r="AJ18" s="9">
        <f>'ลงข้อมูล ครั้งที่ 3'!AJ690</f>
        <v>0</v>
      </c>
      <c r="AK18" s="9">
        <f>'ลงข้อมูล ครั้งที่ 3'!AK690</f>
        <v>0</v>
      </c>
      <c r="AL18" s="9">
        <f>'ลงข้อมูล ครั้งที่ 3'!AL690</f>
        <v>0</v>
      </c>
      <c r="AM18" s="9">
        <f>'ลงข้อมูล ครั้งที่ 3'!AM690</f>
        <v>0</v>
      </c>
      <c r="AN18" s="9">
        <f>'ลงข้อมูล ครั้งที่ 3'!AN690</f>
        <v>0</v>
      </c>
      <c r="AO18" s="9">
        <f>'ลงข้อมูล ครั้งที่ 3'!AO690</f>
        <v>0</v>
      </c>
      <c r="AP18" s="9">
        <f>'ลงข้อมูล ครั้งที่ 3'!AP690</f>
        <v>0</v>
      </c>
      <c r="AQ18" s="9">
        <f>'ลงข้อมูล ครั้งที่ 3'!AQ690</f>
        <v>0</v>
      </c>
      <c r="AR18" s="9">
        <f>'ลงข้อมูล ครั้งที่ 3'!AR690</f>
        <v>0</v>
      </c>
      <c r="AS18" s="9">
        <f>'ลงข้อมูล ครั้งที่ 3'!AS690</f>
        <v>0</v>
      </c>
      <c r="AT18" s="9">
        <f>'ลงข้อมูล ครั้งที่ 3'!AT690</f>
        <v>0</v>
      </c>
      <c r="AU18" s="9">
        <f>'ลงข้อมูล ครั้งที่ 3'!AU690</f>
        <v>17300000</v>
      </c>
      <c r="AV18" s="9">
        <f>'ลงข้อมูล ครั้งที่ 3'!AV690</f>
        <v>0</v>
      </c>
      <c r="AW18" s="9">
        <f>'ลงข้อมูล ครั้งที่ 3'!AW690</f>
        <v>0</v>
      </c>
      <c r="AX18" s="9">
        <f>'ลงข้อมูล ครั้งที่ 3'!AX690</f>
        <v>0</v>
      </c>
      <c r="AY18" s="9">
        <f>'ลงข้อมูล ครั้งที่ 3'!AY690</f>
        <v>0</v>
      </c>
      <c r="AZ18" s="9">
        <f>'ลงข้อมูล ครั้งที่ 3'!AZ690</f>
        <v>0</v>
      </c>
      <c r="BA18" s="9">
        <f>'ลงข้อมูล ครั้งที่ 3'!BA690</f>
        <v>0</v>
      </c>
      <c r="BB18" s="9">
        <f>'ลงข้อมูล ครั้งที่ 3'!BB690</f>
        <v>0</v>
      </c>
      <c r="BC18" s="9">
        <f>'ลงข้อมูล ครั้งที่ 3'!BC690</f>
        <v>0</v>
      </c>
      <c r="BD18" s="9">
        <f>'ลงข้อมูล ครั้งที่ 3'!BD690</f>
        <v>0</v>
      </c>
      <c r="BE18" s="9">
        <f>'ลงข้อมูล ครั้งที่ 3'!BE690</f>
        <v>0</v>
      </c>
      <c r="BF18" s="9">
        <f>'ลงข้อมูล ครั้งที่ 3'!BF690</f>
        <v>0</v>
      </c>
      <c r="BG18" s="9">
        <f>'ลงข้อมูล ครั้งที่ 3'!BG690</f>
        <v>0</v>
      </c>
      <c r="BH18" s="9">
        <f>'ลงข้อมูล ครั้งที่ 3'!BH690</f>
        <v>0</v>
      </c>
      <c r="BI18" s="9">
        <f>'ลงข้อมูล ครั้งที่ 3'!BI690</f>
        <v>0</v>
      </c>
      <c r="BJ18" s="9">
        <f>'ลงข้อมูล ครั้งที่ 3'!BJ690</f>
        <v>0</v>
      </c>
      <c r="BK18" s="9">
        <f>'ลงข้อมูล ครั้งที่ 3'!BK690</f>
        <v>0</v>
      </c>
      <c r="BL18" s="9">
        <f>'ลงข้อมูล ครั้งที่ 3'!BL690</f>
        <v>0</v>
      </c>
      <c r="BM18" s="9">
        <f>'ลงข้อมูล ครั้งที่ 3'!BM690</f>
        <v>0</v>
      </c>
      <c r="BN18" s="9">
        <f>'ลงข้อมูล ครั้งที่ 3'!BN690</f>
        <v>0</v>
      </c>
      <c r="BO18" s="9">
        <f>'ลงข้อมูล ครั้งที่ 3'!BO690</f>
        <v>0</v>
      </c>
      <c r="BP18" s="9">
        <f>'ลงข้อมูล ครั้งที่ 3'!BP690</f>
        <v>0</v>
      </c>
      <c r="BQ18" s="9">
        <f>'ลงข้อมูล ครั้งที่ 3'!BQ690</f>
        <v>0</v>
      </c>
      <c r="BR18" s="9">
        <f>'ลงข้อมูล ครั้งที่ 3'!BR690</f>
        <v>0</v>
      </c>
      <c r="BS18" s="9">
        <f>'ลงข้อมูล ครั้งที่ 3'!BS690</f>
        <v>0</v>
      </c>
      <c r="BT18" s="9">
        <f>'ลงข้อมูล ครั้งที่ 3'!BT690</f>
        <v>0</v>
      </c>
    </row>
    <row r="19" spans="1:72" s="22" customFormat="1" ht="32.25" customHeight="1" x14ac:dyDescent="0.65">
      <c r="A19" s="23"/>
      <c r="B19" s="23"/>
      <c r="C19" s="23"/>
      <c r="D19" s="23"/>
      <c r="E19" s="23"/>
      <c r="F19" s="31"/>
      <c r="G19" s="24">
        <f>SUM(G6:G18)</f>
        <v>115</v>
      </c>
      <c r="H19" s="24">
        <f t="shared" ref="H19:BS19" si="0">SUM(H6:H18)</f>
        <v>660</v>
      </c>
      <c r="I19" s="24">
        <f t="shared" si="0"/>
        <v>0</v>
      </c>
      <c r="J19" s="24">
        <f t="shared" si="0"/>
        <v>4768</v>
      </c>
      <c r="K19" s="24">
        <f t="shared" si="0"/>
        <v>936290</v>
      </c>
      <c r="L19" s="24">
        <f t="shared" si="0"/>
        <v>286680</v>
      </c>
      <c r="M19" s="24">
        <f t="shared" si="0"/>
        <v>2278</v>
      </c>
      <c r="N19" s="24">
        <f t="shared" si="0"/>
        <v>112</v>
      </c>
      <c r="O19" s="24">
        <f t="shared" si="0"/>
        <v>24</v>
      </c>
      <c r="P19" s="24">
        <f t="shared" si="0"/>
        <v>8</v>
      </c>
      <c r="Q19" s="24">
        <f t="shared" si="0"/>
        <v>12</v>
      </c>
      <c r="R19" s="24">
        <f t="shared" si="0"/>
        <v>13</v>
      </c>
      <c r="S19" s="24">
        <f t="shared" si="0"/>
        <v>8749</v>
      </c>
      <c r="T19" s="24">
        <f t="shared" si="0"/>
        <v>14</v>
      </c>
      <c r="U19" s="24">
        <f t="shared" si="0"/>
        <v>2</v>
      </c>
      <c r="V19" s="24">
        <f t="shared" si="0"/>
        <v>0</v>
      </c>
      <c r="W19" s="24">
        <f t="shared" si="0"/>
        <v>25646</v>
      </c>
      <c r="X19" s="24">
        <f t="shared" si="0"/>
        <v>197570</v>
      </c>
      <c r="Y19" s="24">
        <f t="shared" si="0"/>
        <v>0</v>
      </c>
      <c r="Z19" s="24">
        <f t="shared" si="0"/>
        <v>0</v>
      </c>
      <c r="AA19" s="24">
        <f t="shared" si="0"/>
        <v>2</v>
      </c>
      <c r="AB19" s="24">
        <f t="shared" si="0"/>
        <v>0</v>
      </c>
      <c r="AC19" s="24">
        <f t="shared" si="0"/>
        <v>1</v>
      </c>
      <c r="AD19" s="24">
        <f t="shared" si="0"/>
        <v>43754</v>
      </c>
      <c r="AE19" s="24">
        <f t="shared" si="0"/>
        <v>18500</v>
      </c>
      <c r="AF19" s="24">
        <f t="shared" si="0"/>
        <v>25167</v>
      </c>
      <c r="AG19" s="24">
        <f t="shared" si="0"/>
        <v>11764</v>
      </c>
      <c r="AH19" s="24">
        <f t="shared" si="0"/>
        <v>419651</v>
      </c>
      <c r="AI19" s="24">
        <f t="shared" si="0"/>
        <v>4358</v>
      </c>
      <c r="AJ19" s="24">
        <f t="shared" si="0"/>
        <v>202</v>
      </c>
      <c r="AK19" s="24">
        <f t="shared" si="0"/>
        <v>0</v>
      </c>
      <c r="AL19" s="24">
        <f t="shared" si="0"/>
        <v>59</v>
      </c>
      <c r="AM19" s="24">
        <f t="shared" si="0"/>
        <v>40</v>
      </c>
      <c r="AN19" s="24">
        <f t="shared" si="0"/>
        <v>66</v>
      </c>
      <c r="AO19" s="24">
        <f t="shared" si="0"/>
        <v>58</v>
      </c>
      <c r="AP19" s="24">
        <f t="shared" si="0"/>
        <v>0</v>
      </c>
      <c r="AQ19" s="24">
        <f t="shared" si="0"/>
        <v>10</v>
      </c>
      <c r="AR19" s="24">
        <f t="shared" si="0"/>
        <v>0</v>
      </c>
      <c r="AS19" s="24">
        <f t="shared" si="0"/>
        <v>158</v>
      </c>
      <c r="AT19" s="24">
        <f t="shared" si="0"/>
        <v>286</v>
      </c>
      <c r="AU19" s="24">
        <f t="shared" si="0"/>
        <v>473001086</v>
      </c>
      <c r="AV19" s="24">
        <f t="shared" si="0"/>
        <v>4</v>
      </c>
      <c r="AW19" s="24">
        <f t="shared" si="0"/>
        <v>284</v>
      </c>
      <c r="AX19" s="24">
        <f t="shared" si="0"/>
        <v>731</v>
      </c>
      <c r="AY19" s="24">
        <f t="shared" si="0"/>
        <v>11</v>
      </c>
      <c r="AZ19" s="24">
        <f t="shared" si="0"/>
        <v>0</v>
      </c>
      <c r="BA19" s="24">
        <f t="shared" si="0"/>
        <v>320</v>
      </c>
      <c r="BB19" s="24">
        <f t="shared" si="0"/>
        <v>42</v>
      </c>
      <c r="BC19" s="24">
        <f t="shared" si="0"/>
        <v>0</v>
      </c>
      <c r="BD19" s="24">
        <f t="shared" si="0"/>
        <v>5</v>
      </c>
      <c r="BE19" s="24">
        <f t="shared" si="0"/>
        <v>184</v>
      </c>
      <c r="BF19" s="24">
        <f t="shared" si="0"/>
        <v>0</v>
      </c>
      <c r="BG19" s="24">
        <f t="shared" si="0"/>
        <v>0</v>
      </c>
      <c r="BH19" s="24">
        <f t="shared" si="0"/>
        <v>136</v>
      </c>
      <c r="BI19" s="24">
        <f t="shared" si="0"/>
        <v>157835</v>
      </c>
      <c r="BJ19" s="24">
        <f t="shared" si="0"/>
        <v>0</v>
      </c>
      <c r="BK19" s="24">
        <f t="shared" si="0"/>
        <v>0</v>
      </c>
      <c r="BL19" s="24">
        <f t="shared" si="0"/>
        <v>30265</v>
      </c>
      <c r="BM19" s="24">
        <f t="shared" si="0"/>
        <v>70016</v>
      </c>
      <c r="BN19" s="24">
        <f t="shared" si="0"/>
        <v>3608</v>
      </c>
      <c r="BO19" s="24">
        <f t="shared" si="0"/>
        <v>4000</v>
      </c>
      <c r="BP19" s="24">
        <f t="shared" si="0"/>
        <v>579</v>
      </c>
      <c r="BQ19" s="24">
        <f t="shared" si="0"/>
        <v>0</v>
      </c>
      <c r="BR19" s="24">
        <f t="shared" si="0"/>
        <v>0</v>
      </c>
      <c r="BS19" s="24">
        <f t="shared" si="0"/>
        <v>0</v>
      </c>
      <c r="BT19" s="24">
        <f t="shared" ref="BT19" si="1">SUM(BT6:BT18)</f>
        <v>6220670</v>
      </c>
    </row>
    <row r="20" spans="1:72" s="22" customFormat="1" ht="32.25" customHeight="1" x14ac:dyDescent="0.65">
      <c r="F20" s="32"/>
    </row>
    <row r="21" spans="1:72" s="22" customFormat="1" ht="32.25" customHeight="1" x14ac:dyDescent="0.65">
      <c r="F21" s="32"/>
    </row>
    <row r="22" spans="1:72" s="22" customFormat="1" ht="32.25" customHeight="1" x14ac:dyDescent="0.65">
      <c r="F22" s="32" t="s">
        <v>373</v>
      </c>
    </row>
    <row r="23" spans="1:72" s="22" customFormat="1" ht="32.25" customHeight="1" x14ac:dyDescent="0.65">
      <c r="F23" s="32" t="s">
        <v>182</v>
      </c>
      <c r="G23" s="34" t="s">
        <v>375</v>
      </c>
    </row>
    <row r="24" spans="1:72" s="22" customFormat="1" ht="32.25" customHeight="1" x14ac:dyDescent="0.65">
      <c r="F24" s="32"/>
      <c r="G24" s="34" t="s">
        <v>374</v>
      </c>
    </row>
    <row r="25" spans="1:72" s="22" customFormat="1" ht="32.25" customHeight="1" x14ac:dyDescent="0.65">
      <c r="F25" s="32"/>
    </row>
    <row r="26" spans="1:72" s="22" customFormat="1" ht="32.25" customHeight="1" x14ac:dyDescent="0.65">
      <c r="F26" s="32" t="s">
        <v>88</v>
      </c>
      <c r="G26" s="34" t="s">
        <v>488</v>
      </c>
    </row>
    <row r="27" spans="1:72" s="22" customFormat="1" ht="32.25" customHeight="1" x14ac:dyDescent="0.65">
      <c r="F27" s="32"/>
      <c r="G27" s="34"/>
    </row>
    <row r="28" spans="1:72" s="22" customFormat="1" ht="32.25" customHeight="1" x14ac:dyDescent="0.65">
      <c r="F28" s="32" t="s">
        <v>169</v>
      </c>
      <c r="G28" s="34" t="s">
        <v>489</v>
      </c>
    </row>
    <row r="29" spans="1:72" s="22" customFormat="1" ht="32.25" customHeight="1" x14ac:dyDescent="0.65">
      <c r="F29" s="32"/>
      <c r="G29" s="34" t="s">
        <v>490</v>
      </c>
    </row>
    <row r="30" spans="1:72" s="22" customFormat="1" ht="32.25" customHeight="1" x14ac:dyDescent="0.65">
      <c r="F30" s="32"/>
      <c r="G30" s="34" t="s">
        <v>491</v>
      </c>
    </row>
    <row r="31" spans="1:72" s="22" customFormat="1" ht="32.25" customHeight="1" x14ac:dyDescent="0.65">
      <c r="F31" s="32"/>
      <c r="G31" s="34" t="s">
        <v>720</v>
      </c>
    </row>
    <row r="32" spans="1:72" s="22" customFormat="1" ht="32.25" customHeight="1" x14ac:dyDescent="0.65">
      <c r="F32" s="32"/>
      <c r="G32" s="34" t="s">
        <v>796</v>
      </c>
    </row>
    <row r="33" spans="6:7" s="22" customFormat="1" ht="32.25" customHeight="1" x14ac:dyDescent="0.65">
      <c r="F33" s="32"/>
      <c r="G33" s="34" t="s">
        <v>797</v>
      </c>
    </row>
    <row r="34" spans="6:7" s="22" customFormat="1" ht="32.25" customHeight="1" x14ac:dyDescent="0.65">
      <c r="F34" s="32"/>
    </row>
    <row r="35" spans="6:7" s="22" customFormat="1" ht="32.25" customHeight="1" x14ac:dyDescent="0.65">
      <c r="F35" s="32" t="s">
        <v>87</v>
      </c>
      <c r="G35" s="34" t="s">
        <v>801</v>
      </c>
    </row>
    <row r="36" spans="6:7" s="22" customFormat="1" ht="32.25" customHeight="1" x14ac:dyDescent="0.65">
      <c r="F36" s="32"/>
      <c r="G36" s="34" t="s">
        <v>802</v>
      </c>
    </row>
    <row r="37" spans="6:7" s="22" customFormat="1" ht="32.25" customHeight="1" x14ac:dyDescent="0.65">
      <c r="F37" s="32"/>
      <c r="G37" s="34" t="s">
        <v>803</v>
      </c>
    </row>
    <row r="38" spans="6:7" s="22" customFormat="1" ht="32.25" customHeight="1" x14ac:dyDescent="0.65">
      <c r="F38" s="32"/>
      <c r="G38" s="34"/>
    </row>
    <row r="39" spans="6:7" s="22" customFormat="1" ht="32.25" customHeight="1" x14ac:dyDescent="0.65">
      <c r="F39" s="32" t="s">
        <v>197</v>
      </c>
      <c r="G39" s="34" t="s">
        <v>387</v>
      </c>
    </row>
    <row r="40" spans="6:7" s="22" customFormat="1" ht="32.25" customHeight="1" x14ac:dyDescent="0.65">
      <c r="F40" s="32"/>
      <c r="G40" s="34" t="s">
        <v>1056</v>
      </c>
    </row>
    <row r="41" spans="6:7" s="22" customFormat="1" ht="32.25" customHeight="1" x14ac:dyDescent="0.65">
      <c r="F41" s="32"/>
      <c r="G41" s="34" t="s">
        <v>1058</v>
      </c>
    </row>
    <row r="42" spans="6:7" s="22" customFormat="1" ht="32.25" customHeight="1" x14ac:dyDescent="0.65">
      <c r="F42" s="32"/>
      <c r="G42" s="34" t="s">
        <v>1057</v>
      </c>
    </row>
    <row r="43" spans="6:7" s="22" customFormat="1" ht="32.25" customHeight="1" x14ac:dyDescent="0.65">
      <c r="F43" s="32"/>
    </row>
    <row r="44" spans="6:7" s="22" customFormat="1" ht="32.25" customHeight="1" x14ac:dyDescent="0.65">
      <c r="F44" s="32" t="s">
        <v>89</v>
      </c>
      <c r="G44" s="34" t="s">
        <v>550</v>
      </c>
    </row>
    <row r="45" spans="6:7" s="22" customFormat="1" ht="32.25" customHeight="1" x14ac:dyDescent="0.65">
      <c r="F45" s="32"/>
      <c r="G45" s="34" t="s">
        <v>551</v>
      </c>
    </row>
    <row r="46" spans="6:7" s="22" customFormat="1" ht="32.25" customHeight="1" x14ac:dyDescent="0.65">
      <c r="F46" s="32"/>
    </row>
    <row r="47" spans="6:7" s="22" customFormat="1" ht="32.25" customHeight="1" x14ac:dyDescent="0.65">
      <c r="F47" s="32"/>
    </row>
    <row r="48" spans="6:7" s="22" customFormat="1" ht="32.25" customHeight="1" x14ac:dyDescent="0.65">
      <c r="F48" s="32"/>
    </row>
    <row r="49" spans="6:6" s="22" customFormat="1" ht="32.25" customHeight="1" x14ac:dyDescent="0.65">
      <c r="F49" s="32"/>
    </row>
    <row r="50" spans="6:6" s="22" customFormat="1" ht="32.25" customHeight="1" x14ac:dyDescent="0.65">
      <c r="F50" s="32"/>
    </row>
    <row r="51" spans="6:6" s="22" customFormat="1" ht="32.25" customHeight="1" x14ac:dyDescent="0.65">
      <c r="F51" s="32"/>
    </row>
    <row r="52" spans="6:6" s="22" customFormat="1" ht="32.25" customHeight="1" x14ac:dyDescent="0.65">
      <c r="F52" s="32"/>
    </row>
    <row r="53" spans="6:6" s="22" customFormat="1" ht="32.25" customHeight="1" x14ac:dyDescent="0.65">
      <c r="F53" s="32"/>
    </row>
    <row r="54" spans="6:6" s="22" customFormat="1" ht="32.25" customHeight="1" x14ac:dyDescent="0.65">
      <c r="F54" s="32"/>
    </row>
    <row r="55" spans="6:6" s="22" customFormat="1" ht="32.25" customHeight="1" x14ac:dyDescent="0.65">
      <c r="F55" s="32"/>
    </row>
    <row r="56" spans="6:6" ht="25.5" customHeight="1" x14ac:dyDescent="0.65"/>
  </sheetData>
  <mergeCells count="17">
    <mergeCell ref="C3:C4"/>
    <mergeCell ref="D3:D4"/>
    <mergeCell ref="E3:E4"/>
    <mergeCell ref="A1:BT1"/>
    <mergeCell ref="A2:BT2"/>
    <mergeCell ref="AI3:AU3"/>
    <mergeCell ref="AV3:BP3"/>
    <mergeCell ref="BQ3:BT3"/>
    <mergeCell ref="G3:G4"/>
    <mergeCell ref="H3:H4"/>
    <mergeCell ref="I3:I4"/>
    <mergeCell ref="J3:J4"/>
    <mergeCell ref="K3:Q3"/>
    <mergeCell ref="R3:AH3"/>
    <mergeCell ref="F3:F4"/>
    <mergeCell ref="A3:A4"/>
    <mergeCell ref="B3:B4"/>
  </mergeCells>
  <printOptions horizontalCentered="1"/>
  <pageMargins left="0" right="0" top="0.74803149606299213" bottom="0.15748031496062992" header="0.31496062992125984" footer="0.31496062992125984"/>
  <pageSetup paperSize="9" scale="60" fitToWidth="3" orientation="landscape" horizontalDpi="4294967294" r:id="rId1"/>
  <colBreaks count="1" manualBreakCount="1">
    <brk id="4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ลงข้อมูล ครั้งที่ 3</vt:lpstr>
      <vt:lpstr>สรุปครั้งที่ 3</vt:lpstr>
      <vt:lpstr>'สรุปครั้งที่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2014-09-03T08:26:18Z</cp:lastPrinted>
  <dcterms:created xsi:type="dcterms:W3CDTF">2013-11-23T08:38:29Z</dcterms:created>
  <dcterms:modified xsi:type="dcterms:W3CDTF">2014-10-17T09:05:08Z</dcterms:modified>
</cp:coreProperties>
</file>