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สรุปภัย ปี 56\01 อุทกภัย 56\"/>
    </mc:Choice>
  </mc:AlternateContent>
  <bookViews>
    <workbookView xWindow="0" yWindow="0" windowWidth="20490" windowHeight="9045" activeTab="1"/>
  </bookViews>
  <sheets>
    <sheet name="ลงข้อมูล ครั้งที่ 3" sheetId="1" r:id="rId1"/>
    <sheet name="สรุปครั้งที่ 3" sheetId="2" r:id="rId2"/>
  </sheets>
  <definedNames>
    <definedName name="_xlnm._FilterDatabase" localSheetId="0" hidden="1">'ลงข้อมูล ครั้งที่ 3'!$A$5:$BT$690</definedName>
    <definedName name="_xlnm.Print_Area" localSheetId="1">'สรุปครั้งที่ 3'!$A$1:$BT$19</definedName>
  </definedNames>
  <calcPr calcId="152511"/>
</workbook>
</file>

<file path=xl/calcChain.xml><?xml version="1.0" encoding="utf-8"?>
<calcChain xmlns="http://schemas.openxmlformats.org/spreadsheetml/2006/main">
  <c r="I6" i="2" l="1"/>
  <c r="I7" i="2"/>
  <c r="I8" i="2"/>
  <c r="I9" i="2"/>
  <c r="I10" i="2"/>
  <c r="I11" i="2"/>
  <c r="I12" i="2"/>
  <c r="I19" i="2" s="1"/>
  <c r="I13" i="2"/>
  <c r="I14" i="2"/>
  <c r="I15" i="2"/>
  <c r="I16" i="2"/>
  <c r="I17" i="2"/>
  <c r="I18" i="2"/>
  <c r="F6" i="2"/>
  <c r="J291" i="1"/>
  <c r="K50" i="1" l="1"/>
  <c r="L50" i="1"/>
  <c r="M50" i="1"/>
  <c r="N50" i="1"/>
  <c r="O50" i="1"/>
  <c r="P50" i="1"/>
  <c r="Q50" i="1"/>
  <c r="R50" i="1"/>
  <c r="S50" i="1"/>
  <c r="T50" i="1"/>
  <c r="U50" i="1"/>
  <c r="V50" i="1"/>
  <c r="V6" i="2" s="1"/>
  <c r="W50" i="1"/>
  <c r="X50" i="1"/>
  <c r="Y50" i="1"/>
  <c r="Y6" i="2" s="1"/>
  <c r="Z50" i="1"/>
  <c r="Z6" i="2" s="1"/>
  <c r="AA50" i="1"/>
  <c r="AB50" i="1"/>
  <c r="AB6" i="2" s="1"/>
  <c r="AC50" i="1"/>
  <c r="AD50" i="1"/>
  <c r="AE50" i="1"/>
  <c r="AF50" i="1"/>
  <c r="AG50" i="1"/>
  <c r="AH50" i="1"/>
  <c r="AI50" i="1"/>
  <c r="AJ50" i="1"/>
  <c r="AK50" i="1"/>
  <c r="AK6" i="2" s="1"/>
  <c r="AL50" i="1"/>
  <c r="AM50" i="1"/>
  <c r="AN50" i="1"/>
  <c r="AO50" i="1"/>
  <c r="AP50" i="1"/>
  <c r="AP6" i="2" s="1"/>
  <c r="AQ50" i="1"/>
  <c r="AR50" i="1"/>
  <c r="AR6" i="2" s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J50" i="1"/>
  <c r="H50" i="1"/>
  <c r="G50" i="1"/>
  <c r="AH411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V11" i="2" s="1"/>
  <c r="W470" i="1"/>
  <c r="X470" i="1"/>
  <c r="Y470" i="1"/>
  <c r="Y11" i="2" s="1"/>
  <c r="Z470" i="1"/>
  <c r="Z11" i="2" s="1"/>
  <c r="AA470" i="1"/>
  <c r="AB470" i="1"/>
  <c r="AB11" i="2" s="1"/>
  <c r="AC470" i="1"/>
  <c r="AD470" i="1"/>
  <c r="AE470" i="1"/>
  <c r="AF470" i="1"/>
  <c r="AG470" i="1"/>
  <c r="AH470" i="1"/>
  <c r="AI470" i="1"/>
  <c r="AJ470" i="1"/>
  <c r="AK470" i="1"/>
  <c r="AK11" i="2" s="1"/>
  <c r="AL470" i="1"/>
  <c r="AM470" i="1"/>
  <c r="AN470" i="1"/>
  <c r="AO470" i="1"/>
  <c r="AP470" i="1"/>
  <c r="AP11" i="2" s="1"/>
  <c r="AQ470" i="1"/>
  <c r="AR470" i="1"/>
  <c r="AR11" i="2" s="1"/>
  <c r="AS470" i="1"/>
  <c r="AT470" i="1"/>
  <c r="AU470" i="1"/>
  <c r="AV470" i="1"/>
  <c r="AW470" i="1"/>
  <c r="AX470" i="1"/>
  <c r="AY470" i="1"/>
  <c r="AZ470" i="1"/>
  <c r="BA470" i="1"/>
  <c r="BB470" i="1"/>
  <c r="BC470" i="1"/>
  <c r="BD470" i="1"/>
  <c r="BE470" i="1"/>
  <c r="BF470" i="1"/>
  <c r="BG470" i="1"/>
  <c r="BH470" i="1"/>
  <c r="BI470" i="1"/>
  <c r="BJ470" i="1"/>
  <c r="BK470" i="1"/>
  <c r="BL470" i="1"/>
  <c r="BM470" i="1"/>
  <c r="BN470" i="1"/>
  <c r="BO470" i="1"/>
  <c r="BP470" i="1"/>
  <c r="BQ470" i="1"/>
  <c r="BR470" i="1"/>
  <c r="BS470" i="1"/>
  <c r="BT470" i="1"/>
  <c r="J470" i="1"/>
  <c r="AH563" i="1" l="1"/>
  <c r="H496" i="1" l="1"/>
  <c r="AH576" i="1"/>
  <c r="K345" i="1" l="1"/>
  <c r="L345" i="1"/>
  <c r="M345" i="1"/>
  <c r="N345" i="1"/>
  <c r="O345" i="1"/>
  <c r="P345" i="1"/>
  <c r="Q345" i="1"/>
  <c r="R345" i="1"/>
  <c r="S345" i="1"/>
  <c r="T345" i="1"/>
  <c r="U345" i="1"/>
  <c r="V345" i="1"/>
  <c r="V9" i="2" s="1"/>
  <c r="W345" i="1"/>
  <c r="X345" i="1"/>
  <c r="Y345" i="1"/>
  <c r="Y9" i="2" s="1"/>
  <c r="Z345" i="1"/>
  <c r="Z9" i="2" s="1"/>
  <c r="AA345" i="1"/>
  <c r="AB345" i="1"/>
  <c r="AB9" i="2" s="1"/>
  <c r="AC345" i="1"/>
  <c r="AD345" i="1"/>
  <c r="AE345" i="1"/>
  <c r="AF345" i="1"/>
  <c r="AG345" i="1"/>
  <c r="AI345" i="1"/>
  <c r="AJ345" i="1"/>
  <c r="AK345" i="1"/>
  <c r="AK9" i="2" s="1"/>
  <c r="AL345" i="1"/>
  <c r="AM345" i="1"/>
  <c r="AN345" i="1"/>
  <c r="AO345" i="1"/>
  <c r="AP345" i="1"/>
  <c r="AP9" i="2" s="1"/>
  <c r="AQ345" i="1"/>
  <c r="AR345" i="1"/>
  <c r="AR9" i="2" s="1"/>
  <c r="AS345" i="1"/>
  <c r="AT345" i="1"/>
  <c r="AU345" i="1"/>
  <c r="AV345" i="1"/>
  <c r="AW345" i="1"/>
  <c r="AX345" i="1"/>
  <c r="AY345" i="1"/>
  <c r="AZ345" i="1"/>
  <c r="BA345" i="1"/>
  <c r="BB345" i="1"/>
  <c r="BC345" i="1"/>
  <c r="BD345" i="1"/>
  <c r="BE345" i="1"/>
  <c r="BF345" i="1"/>
  <c r="BG345" i="1"/>
  <c r="BH345" i="1"/>
  <c r="BI345" i="1"/>
  <c r="BJ345" i="1"/>
  <c r="BK345" i="1"/>
  <c r="BL345" i="1"/>
  <c r="BM345" i="1"/>
  <c r="BN345" i="1"/>
  <c r="BO345" i="1"/>
  <c r="BP345" i="1"/>
  <c r="BQ345" i="1"/>
  <c r="BR345" i="1"/>
  <c r="BS345" i="1"/>
  <c r="BT345" i="1"/>
  <c r="J345" i="1"/>
  <c r="H345" i="1"/>
  <c r="G345" i="1"/>
  <c r="AH501" i="1" l="1"/>
  <c r="K606" i="1"/>
  <c r="L606" i="1"/>
  <c r="M606" i="1"/>
  <c r="N606" i="1"/>
  <c r="O606" i="1"/>
  <c r="P606" i="1"/>
  <c r="Q606" i="1"/>
  <c r="R606" i="1"/>
  <c r="S606" i="1"/>
  <c r="T606" i="1"/>
  <c r="U606" i="1"/>
  <c r="V606" i="1"/>
  <c r="V15" i="2" s="1"/>
  <c r="W606" i="1"/>
  <c r="X606" i="1"/>
  <c r="Y606" i="1"/>
  <c r="Y15" i="2" s="1"/>
  <c r="Z606" i="1"/>
  <c r="Z15" i="2" s="1"/>
  <c r="AA606" i="1"/>
  <c r="AB606" i="1"/>
  <c r="AB15" i="2" s="1"/>
  <c r="AC606" i="1"/>
  <c r="AD606" i="1"/>
  <c r="AE606" i="1"/>
  <c r="AF606" i="1"/>
  <c r="AG606" i="1"/>
  <c r="AI606" i="1"/>
  <c r="AJ606" i="1"/>
  <c r="AK606" i="1"/>
  <c r="AK15" i="2" s="1"/>
  <c r="AL606" i="1"/>
  <c r="AM606" i="1"/>
  <c r="AN606" i="1"/>
  <c r="AO606" i="1"/>
  <c r="AP606" i="1"/>
  <c r="AP15" i="2" s="1"/>
  <c r="AQ606" i="1"/>
  <c r="AR606" i="1"/>
  <c r="AR15" i="2" s="1"/>
  <c r="AS606" i="1"/>
  <c r="AT606" i="1"/>
  <c r="AU606" i="1"/>
  <c r="AV606" i="1"/>
  <c r="AW606" i="1"/>
  <c r="AX606" i="1"/>
  <c r="AY606" i="1"/>
  <c r="AZ606" i="1"/>
  <c r="BA606" i="1"/>
  <c r="BB606" i="1"/>
  <c r="BC606" i="1"/>
  <c r="BD606" i="1"/>
  <c r="BE606" i="1"/>
  <c r="BF606" i="1"/>
  <c r="BG606" i="1"/>
  <c r="BH606" i="1"/>
  <c r="BI606" i="1"/>
  <c r="BJ606" i="1"/>
  <c r="BK606" i="1"/>
  <c r="BL606" i="1"/>
  <c r="BM606" i="1"/>
  <c r="BN606" i="1"/>
  <c r="BO606" i="1"/>
  <c r="BP606" i="1"/>
  <c r="BQ606" i="1"/>
  <c r="BR606" i="1"/>
  <c r="BS606" i="1"/>
  <c r="BT606" i="1"/>
  <c r="J606" i="1"/>
  <c r="H606" i="1"/>
  <c r="G606" i="1"/>
  <c r="K665" i="1" l="1"/>
  <c r="AH594" i="1"/>
  <c r="K690" i="1"/>
  <c r="K18" i="2" s="1"/>
  <c r="L690" i="1"/>
  <c r="L18" i="2" s="1"/>
  <c r="M690" i="1"/>
  <c r="M18" i="2" s="1"/>
  <c r="N690" i="1"/>
  <c r="N18" i="2" s="1"/>
  <c r="O690" i="1"/>
  <c r="O18" i="2" s="1"/>
  <c r="P690" i="1"/>
  <c r="P18" i="2" s="1"/>
  <c r="Q690" i="1"/>
  <c r="Q18" i="2" s="1"/>
  <c r="R690" i="1"/>
  <c r="R18" i="2" s="1"/>
  <c r="S690" i="1"/>
  <c r="S18" i="2" s="1"/>
  <c r="T690" i="1"/>
  <c r="T18" i="2" s="1"/>
  <c r="U690" i="1"/>
  <c r="U18" i="2" s="1"/>
  <c r="V690" i="1"/>
  <c r="V18" i="2" s="1"/>
  <c r="W690" i="1"/>
  <c r="W18" i="2" s="1"/>
  <c r="X690" i="1"/>
  <c r="X18" i="2" s="1"/>
  <c r="Y690" i="1"/>
  <c r="Y18" i="2" s="1"/>
  <c r="Z690" i="1"/>
  <c r="Z18" i="2" s="1"/>
  <c r="AA690" i="1"/>
  <c r="AA18" i="2" s="1"/>
  <c r="AB690" i="1"/>
  <c r="AB18" i="2" s="1"/>
  <c r="AC690" i="1"/>
  <c r="AC18" i="2" s="1"/>
  <c r="AD690" i="1"/>
  <c r="AD18" i="2" s="1"/>
  <c r="AE690" i="1"/>
  <c r="AE18" i="2" s="1"/>
  <c r="AF690" i="1"/>
  <c r="AF18" i="2" s="1"/>
  <c r="AG690" i="1"/>
  <c r="AG18" i="2" s="1"/>
  <c r="AH690" i="1"/>
  <c r="AH18" i="2" s="1"/>
  <c r="AI690" i="1"/>
  <c r="AI18" i="2" s="1"/>
  <c r="AJ690" i="1"/>
  <c r="AJ18" i="2" s="1"/>
  <c r="AK690" i="1"/>
  <c r="AK18" i="2" s="1"/>
  <c r="AL690" i="1"/>
  <c r="AL18" i="2" s="1"/>
  <c r="AM690" i="1"/>
  <c r="AM18" i="2" s="1"/>
  <c r="AN690" i="1"/>
  <c r="AN18" i="2" s="1"/>
  <c r="AO690" i="1"/>
  <c r="AO18" i="2" s="1"/>
  <c r="AP690" i="1"/>
  <c r="AP18" i="2" s="1"/>
  <c r="AQ690" i="1"/>
  <c r="AQ18" i="2" s="1"/>
  <c r="AR690" i="1"/>
  <c r="AR18" i="2" s="1"/>
  <c r="AS690" i="1"/>
  <c r="AS18" i="2" s="1"/>
  <c r="AT690" i="1"/>
  <c r="AT18" i="2" s="1"/>
  <c r="AU690" i="1"/>
  <c r="AU18" i="2" s="1"/>
  <c r="AV690" i="1"/>
  <c r="AV18" i="2" s="1"/>
  <c r="AW690" i="1"/>
  <c r="AW18" i="2" s="1"/>
  <c r="AX690" i="1"/>
  <c r="AX18" i="2" s="1"/>
  <c r="AY690" i="1"/>
  <c r="AY18" i="2" s="1"/>
  <c r="AZ690" i="1"/>
  <c r="AZ18" i="2" s="1"/>
  <c r="BA690" i="1"/>
  <c r="BA18" i="2" s="1"/>
  <c r="BB690" i="1"/>
  <c r="BB18" i="2" s="1"/>
  <c r="BC690" i="1"/>
  <c r="BC18" i="2" s="1"/>
  <c r="BD690" i="1"/>
  <c r="BD18" i="2" s="1"/>
  <c r="BE690" i="1"/>
  <c r="BE18" i="2" s="1"/>
  <c r="BF690" i="1"/>
  <c r="BF18" i="2" s="1"/>
  <c r="BG690" i="1"/>
  <c r="BG18" i="2" s="1"/>
  <c r="BH690" i="1"/>
  <c r="BH18" i="2" s="1"/>
  <c r="BI690" i="1"/>
  <c r="BI18" i="2" s="1"/>
  <c r="BJ690" i="1"/>
  <c r="BJ18" i="2" s="1"/>
  <c r="BK690" i="1"/>
  <c r="BK18" i="2" s="1"/>
  <c r="BL690" i="1"/>
  <c r="BL18" i="2" s="1"/>
  <c r="BM690" i="1"/>
  <c r="BM18" i="2" s="1"/>
  <c r="BN690" i="1"/>
  <c r="BN18" i="2" s="1"/>
  <c r="BO690" i="1"/>
  <c r="BO18" i="2" s="1"/>
  <c r="BP690" i="1"/>
  <c r="BP18" i="2" s="1"/>
  <c r="BQ690" i="1"/>
  <c r="BQ18" i="2" s="1"/>
  <c r="BR690" i="1"/>
  <c r="BR18" i="2" s="1"/>
  <c r="BS690" i="1"/>
  <c r="BS18" i="2" s="1"/>
  <c r="BT690" i="1"/>
  <c r="BT18" i="2" s="1"/>
  <c r="J690" i="1"/>
  <c r="J18" i="2" s="1"/>
  <c r="H690" i="1"/>
  <c r="H18" i="2" s="1"/>
  <c r="G690" i="1"/>
  <c r="G18" i="2" s="1"/>
  <c r="B18" i="2"/>
  <c r="C18" i="2"/>
  <c r="D18" i="2"/>
  <c r="E18" i="2"/>
  <c r="F18" i="2"/>
  <c r="A18" i="2"/>
  <c r="K291" i="1" l="1"/>
  <c r="L291" i="1"/>
  <c r="M291" i="1"/>
  <c r="N291" i="1"/>
  <c r="O291" i="1"/>
  <c r="P291" i="1"/>
  <c r="Q291" i="1"/>
  <c r="R291" i="1"/>
  <c r="S291" i="1"/>
  <c r="T291" i="1"/>
  <c r="U291" i="1"/>
  <c r="V291" i="1"/>
  <c r="V8" i="2" s="1"/>
  <c r="W291" i="1"/>
  <c r="X291" i="1"/>
  <c r="Y291" i="1"/>
  <c r="Y8" i="2" s="1"/>
  <c r="Z291" i="1"/>
  <c r="Z8" i="2" s="1"/>
  <c r="AA291" i="1"/>
  <c r="AB291" i="1"/>
  <c r="AB8" i="2" s="1"/>
  <c r="AC291" i="1"/>
  <c r="AD291" i="1"/>
  <c r="AE291" i="1"/>
  <c r="AF291" i="1"/>
  <c r="AG291" i="1"/>
  <c r="AI291" i="1"/>
  <c r="AJ291" i="1"/>
  <c r="AK291" i="1"/>
  <c r="AK8" i="2" s="1"/>
  <c r="AL291" i="1"/>
  <c r="AM291" i="1"/>
  <c r="AN291" i="1"/>
  <c r="AO291" i="1"/>
  <c r="AP291" i="1"/>
  <c r="AP8" i="2" s="1"/>
  <c r="AQ291" i="1"/>
  <c r="AR291" i="1"/>
  <c r="AR8" i="2" s="1"/>
  <c r="AS291" i="1"/>
  <c r="AT291" i="1"/>
  <c r="AU291" i="1"/>
  <c r="AV291" i="1"/>
  <c r="AW291" i="1"/>
  <c r="AX291" i="1"/>
  <c r="AY291" i="1"/>
  <c r="AZ291" i="1"/>
  <c r="BA291" i="1"/>
  <c r="BB291" i="1"/>
  <c r="BC291" i="1"/>
  <c r="BD291" i="1"/>
  <c r="BE291" i="1"/>
  <c r="BF291" i="1"/>
  <c r="BG291" i="1"/>
  <c r="BH291" i="1"/>
  <c r="BI291" i="1"/>
  <c r="BJ291" i="1"/>
  <c r="BK291" i="1"/>
  <c r="BL291" i="1"/>
  <c r="BM291" i="1"/>
  <c r="BN291" i="1"/>
  <c r="BO291" i="1"/>
  <c r="BP291" i="1"/>
  <c r="BQ291" i="1"/>
  <c r="BR291" i="1"/>
  <c r="BS291" i="1"/>
  <c r="BT291" i="1"/>
  <c r="H291" i="1"/>
  <c r="G291" i="1"/>
  <c r="K17" i="2" l="1"/>
  <c r="L665" i="1"/>
  <c r="M665" i="1"/>
  <c r="N665" i="1"/>
  <c r="N17" i="2" s="1"/>
  <c r="O665" i="1"/>
  <c r="O17" i="2" s="1"/>
  <c r="P665" i="1"/>
  <c r="P17" i="2" s="1"/>
  <c r="Q665" i="1"/>
  <c r="Q17" i="2" s="1"/>
  <c r="R665" i="1"/>
  <c r="R17" i="2" s="1"/>
  <c r="S665" i="1"/>
  <c r="S17" i="2" s="1"/>
  <c r="T665" i="1"/>
  <c r="T17" i="2" s="1"/>
  <c r="U665" i="1"/>
  <c r="U17" i="2" s="1"/>
  <c r="V665" i="1"/>
  <c r="V17" i="2" s="1"/>
  <c r="W665" i="1"/>
  <c r="W17" i="2" s="1"/>
  <c r="X665" i="1"/>
  <c r="X17" i="2" s="1"/>
  <c r="Y665" i="1"/>
  <c r="Y17" i="2" s="1"/>
  <c r="Z665" i="1"/>
  <c r="Z17" i="2" s="1"/>
  <c r="AA665" i="1"/>
  <c r="AA17" i="2" s="1"/>
  <c r="AB665" i="1"/>
  <c r="AB17" i="2" s="1"/>
  <c r="AC665" i="1"/>
  <c r="AC17" i="2" s="1"/>
  <c r="AD665" i="1"/>
  <c r="AD17" i="2" s="1"/>
  <c r="AE665" i="1"/>
  <c r="AE17" i="2" s="1"/>
  <c r="AF665" i="1"/>
  <c r="AF17" i="2" s="1"/>
  <c r="AG665" i="1"/>
  <c r="AG17" i="2" s="1"/>
  <c r="AH665" i="1"/>
  <c r="AH17" i="2" s="1"/>
  <c r="AI665" i="1"/>
  <c r="AI17" i="2" s="1"/>
  <c r="AJ665" i="1"/>
  <c r="AJ17" i="2" s="1"/>
  <c r="AK665" i="1"/>
  <c r="AK17" i="2" s="1"/>
  <c r="AL665" i="1"/>
  <c r="AL17" i="2" s="1"/>
  <c r="AM665" i="1"/>
  <c r="AM17" i="2" s="1"/>
  <c r="AN665" i="1"/>
  <c r="AN17" i="2" s="1"/>
  <c r="AO665" i="1"/>
  <c r="AO17" i="2" s="1"/>
  <c r="AP665" i="1"/>
  <c r="AP17" i="2" s="1"/>
  <c r="AQ665" i="1"/>
  <c r="AQ17" i="2" s="1"/>
  <c r="AR665" i="1"/>
  <c r="AR17" i="2" s="1"/>
  <c r="AS665" i="1"/>
  <c r="AS17" i="2" s="1"/>
  <c r="AT665" i="1"/>
  <c r="AT17" i="2" s="1"/>
  <c r="AU665" i="1"/>
  <c r="AU17" i="2" s="1"/>
  <c r="AV665" i="1"/>
  <c r="AV17" i="2" s="1"/>
  <c r="AW665" i="1"/>
  <c r="AW17" i="2" s="1"/>
  <c r="AX665" i="1"/>
  <c r="AX17" i="2" s="1"/>
  <c r="AY665" i="1"/>
  <c r="AY17" i="2" s="1"/>
  <c r="AZ665" i="1"/>
  <c r="AZ17" i="2" s="1"/>
  <c r="BA665" i="1"/>
  <c r="BA17" i="2" s="1"/>
  <c r="BB665" i="1"/>
  <c r="BB17" i="2" s="1"/>
  <c r="BC665" i="1"/>
  <c r="BC17" i="2" s="1"/>
  <c r="BD665" i="1"/>
  <c r="BD17" i="2" s="1"/>
  <c r="BE665" i="1"/>
  <c r="BE17" i="2" s="1"/>
  <c r="BF665" i="1"/>
  <c r="BF17" i="2" s="1"/>
  <c r="BG665" i="1"/>
  <c r="BG17" i="2" s="1"/>
  <c r="BH665" i="1"/>
  <c r="BH17" i="2" s="1"/>
  <c r="BI665" i="1"/>
  <c r="BI17" i="2" s="1"/>
  <c r="BJ665" i="1"/>
  <c r="BJ17" i="2" s="1"/>
  <c r="BK665" i="1"/>
  <c r="BK17" i="2" s="1"/>
  <c r="BL665" i="1"/>
  <c r="BL17" i="2" s="1"/>
  <c r="BM665" i="1"/>
  <c r="BM17" i="2" s="1"/>
  <c r="BN665" i="1"/>
  <c r="BN17" i="2" s="1"/>
  <c r="BO665" i="1"/>
  <c r="BO17" i="2" s="1"/>
  <c r="BP665" i="1"/>
  <c r="BP17" i="2" s="1"/>
  <c r="BQ665" i="1"/>
  <c r="BQ17" i="2" s="1"/>
  <c r="BR665" i="1"/>
  <c r="BR17" i="2" s="1"/>
  <c r="BS665" i="1"/>
  <c r="BS17" i="2" s="1"/>
  <c r="BT665" i="1"/>
  <c r="BT17" i="2" s="1"/>
  <c r="J665" i="1"/>
  <c r="J17" i="2" s="1"/>
  <c r="H665" i="1"/>
  <c r="H17" i="2" s="1"/>
  <c r="G665" i="1"/>
  <c r="G17" i="2" s="1"/>
  <c r="G619" i="1"/>
  <c r="K122" i="1"/>
  <c r="K7" i="2" s="1"/>
  <c r="L122" i="1"/>
  <c r="L7" i="2" s="1"/>
  <c r="M122" i="1"/>
  <c r="M7" i="2" s="1"/>
  <c r="N122" i="1"/>
  <c r="O122" i="1"/>
  <c r="O7" i="2" s="1"/>
  <c r="P122" i="1"/>
  <c r="P7" i="2" s="1"/>
  <c r="Q122" i="1"/>
  <c r="Q7" i="2" s="1"/>
  <c r="R122" i="1"/>
  <c r="R7" i="2" s="1"/>
  <c r="S122" i="1"/>
  <c r="S7" i="2" s="1"/>
  <c r="T122" i="1"/>
  <c r="T7" i="2" s="1"/>
  <c r="U122" i="1"/>
  <c r="U7" i="2" s="1"/>
  <c r="V122" i="1"/>
  <c r="V7" i="2" s="1"/>
  <c r="W122" i="1"/>
  <c r="W7" i="2" s="1"/>
  <c r="X122" i="1"/>
  <c r="X7" i="2" s="1"/>
  <c r="Y122" i="1"/>
  <c r="Y7" i="2" s="1"/>
  <c r="Z122" i="1"/>
  <c r="Z7" i="2" s="1"/>
  <c r="AA122" i="1"/>
  <c r="AA7" i="2" s="1"/>
  <c r="AB122" i="1"/>
  <c r="AB7" i="2" s="1"/>
  <c r="AC122" i="1"/>
  <c r="AC7" i="2" s="1"/>
  <c r="AD122" i="1"/>
  <c r="AD7" i="2" s="1"/>
  <c r="AE122" i="1"/>
  <c r="AE7" i="2" s="1"/>
  <c r="AF122" i="1"/>
  <c r="AF7" i="2" s="1"/>
  <c r="AG122" i="1"/>
  <c r="AG7" i="2" s="1"/>
  <c r="AH122" i="1"/>
  <c r="AH7" i="2" s="1"/>
  <c r="AI122" i="1"/>
  <c r="AI7" i="2" s="1"/>
  <c r="AJ122" i="1"/>
  <c r="AJ7" i="2" s="1"/>
  <c r="AK122" i="1"/>
  <c r="AK7" i="2" s="1"/>
  <c r="AL122" i="1"/>
  <c r="AL7" i="2" s="1"/>
  <c r="AM122" i="1"/>
  <c r="AM7" i="2" s="1"/>
  <c r="AN122" i="1"/>
  <c r="AN7" i="2" s="1"/>
  <c r="AO122" i="1"/>
  <c r="AO7" i="2" s="1"/>
  <c r="AP122" i="1"/>
  <c r="AP7" i="2" s="1"/>
  <c r="AQ122" i="1"/>
  <c r="AQ7" i="2" s="1"/>
  <c r="AR122" i="1"/>
  <c r="AR7" i="2" s="1"/>
  <c r="AS122" i="1"/>
  <c r="AS7" i="2" s="1"/>
  <c r="AT122" i="1"/>
  <c r="AT7" i="2" s="1"/>
  <c r="AU122" i="1"/>
  <c r="AU7" i="2" s="1"/>
  <c r="AV122" i="1"/>
  <c r="AV7" i="2" s="1"/>
  <c r="AW122" i="1"/>
  <c r="AW7" i="2" s="1"/>
  <c r="AX122" i="1"/>
  <c r="AX7" i="2" s="1"/>
  <c r="AY122" i="1"/>
  <c r="AY7" i="2" s="1"/>
  <c r="AZ122" i="1"/>
  <c r="AZ7" i="2" s="1"/>
  <c r="BA122" i="1"/>
  <c r="BA7" i="2" s="1"/>
  <c r="BB122" i="1"/>
  <c r="BB7" i="2" s="1"/>
  <c r="BC122" i="1"/>
  <c r="BC7" i="2" s="1"/>
  <c r="BD122" i="1"/>
  <c r="BD7" i="2" s="1"/>
  <c r="BE122" i="1"/>
  <c r="BE7" i="2" s="1"/>
  <c r="BF122" i="1"/>
  <c r="BF7" i="2" s="1"/>
  <c r="BG122" i="1"/>
  <c r="BG7" i="2" s="1"/>
  <c r="BH122" i="1"/>
  <c r="BH7" i="2" s="1"/>
  <c r="BI122" i="1"/>
  <c r="BI7" i="2" s="1"/>
  <c r="BJ122" i="1"/>
  <c r="BJ7" i="2" s="1"/>
  <c r="BK122" i="1"/>
  <c r="BK7" i="2" s="1"/>
  <c r="BL122" i="1"/>
  <c r="BL7" i="2" s="1"/>
  <c r="BM122" i="1"/>
  <c r="BM7" i="2" s="1"/>
  <c r="BN122" i="1"/>
  <c r="BN7" i="2" s="1"/>
  <c r="BO122" i="1"/>
  <c r="BO7" i="2" s="1"/>
  <c r="BP122" i="1"/>
  <c r="BP7" i="2" s="1"/>
  <c r="BQ122" i="1"/>
  <c r="BQ7" i="2" s="1"/>
  <c r="BR122" i="1"/>
  <c r="BR7" i="2" s="1"/>
  <c r="BS122" i="1"/>
  <c r="BS7" i="2" s="1"/>
  <c r="BT122" i="1"/>
  <c r="BT7" i="2" s="1"/>
  <c r="G122" i="1"/>
  <c r="G7" i="2" s="1"/>
  <c r="J122" i="1"/>
  <c r="J7" i="2" s="1"/>
  <c r="H122" i="1"/>
  <c r="H7" i="2" s="1"/>
  <c r="K490" i="1"/>
  <c r="L490" i="1"/>
  <c r="M490" i="1"/>
  <c r="N490" i="1"/>
  <c r="O490" i="1"/>
  <c r="P490" i="1"/>
  <c r="Q490" i="1"/>
  <c r="R490" i="1"/>
  <c r="S490" i="1"/>
  <c r="T490" i="1"/>
  <c r="U490" i="1"/>
  <c r="V490" i="1"/>
  <c r="V12" i="2" s="1"/>
  <c r="W490" i="1"/>
  <c r="X490" i="1"/>
  <c r="Y490" i="1"/>
  <c r="Y12" i="2" s="1"/>
  <c r="Z490" i="1"/>
  <c r="Z12" i="2" s="1"/>
  <c r="AA490" i="1"/>
  <c r="AB490" i="1"/>
  <c r="AB12" i="2" s="1"/>
  <c r="AC490" i="1"/>
  <c r="AD490" i="1"/>
  <c r="AE490" i="1"/>
  <c r="AF490" i="1"/>
  <c r="AG490" i="1"/>
  <c r="AH490" i="1"/>
  <c r="AI490" i="1"/>
  <c r="AJ490" i="1"/>
  <c r="AK490" i="1"/>
  <c r="AK12" i="2" s="1"/>
  <c r="AL490" i="1"/>
  <c r="AM490" i="1"/>
  <c r="AN490" i="1"/>
  <c r="AO490" i="1"/>
  <c r="AP490" i="1"/>
  <c r="AP12" i="2" s="1"/>
  <c r="AQ490" i="1"/>
  <c r="AR490" i="1"/>
  <c r="AR12" i="2" s="1"/>
  <c r="AS490" i="1"/>
  <c r="AT490" i="1"/>
  <c r="AU490" i="1"/>
  <c r="AV490" i="1"/>
  <c r="AW490" i="1"/>
  <c r="AX490" i="1"/>
  <c r="AY490" i="1"/>
  <c r="AZ490" i="1"/>
  <c r="BA490" i="1"/>
  <c r="BB490" i="1"/>
  <c r="BC490" i="1"/>
  <c r="BD490" i="1"/>
  <c r="BE490" i="1"/>
  <c r="BF490" i="1"/>
  <c r="BG490" i="1"/>
  <c r="BH490" i="1"/>
  <c r="BI490" i="1"/>
  <c r="BJ490" i="1"/>
  <c r="BK490" i="1"/>
  <c r="BL490" i="1"/>
  <c r="BM490" i="1"/>
  <c r="BN490" i="1"/>
  <c r="BO490" i="1"/>
  <c r="BP490" i="1"/>
  <c r="BQ490" i="1"/>
  <c r="BR490" i="1"/>
  <c r="BS490" i="1"/>
  <c r="BT490" i="1"/>
  <c r="J490" i="1"/>
  <c r="G490" i="1"/>
  <c r="H490" i="1"/>
  <c r="L11" i="2"/>
  <c r="M11" i="2"/>
  <c r="N11" i="2"/>
  <c r="O11" i="2"/>
  <c r="P11" i="2"/>
  <c r="Q11" i="2"/>
  <c r="R11" i="2"/>
  <c r="S11" i="2"/>
  <c r="T11" i="2"/>
  <c r="U11" i="2"/>
  <c r="W11" i="2"/>
  <c r="X11" i="2"/>
  <c r="AA11" i="2"/>
  <c r="AC11" i="2"/>
  <c r="AD11" i="2"/>
  <c r="AE11" i="2"/>
  <c r="AF11" i="2"/>
  <c r="AG11" i="2"/>
  <c r="AH11" i="2"/>
  <c r="AI11" i="2"/>
  <c r="AJ11" i="2"/>
  <c r="AL11" i="2"/>
  <c r="AM11" i="2"/>
  <c r="AN11" i="2"/>
  <c r="AO11" i="2"/>
  <c r="AQ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K11" i="2"/>
  <c r="G470" i="1"/>
  <c r="G11" i="2" s="1"/>
  <c r="H470" i="1"/>
  <c r="H11" i="2" s="1"/>
  <c r="B9" i="2"/>
  <c r="B17" i="2"/>
  <c r="C17" i="2"/>
  <c r="D17" i="2"/>
  <c r="E17" i="2"/>
  <c r="F17" i="2"/>
  <c r="A17" i="2"/>
  <c r="H8" i="2"/>
  <c r="K619" i="1"/>
  <c r="L619" i="1"/>
  <c r="L16" i="2" s="1"/>
  <c r="M619" i="1"/>
  <c r="M16" i="2" s="1"/>
  <c r="N619" i="1"/>
  <c r="N16" i="2" s="1"/>
  <c r="O619" i="1"/>
  <c r="O16" i="2" s="1"/>
  <c r="P619" i="1"/>
  <c r="P16" i="2" s="1"/>
  <c r="Q619" i="1"/>
  <c r="Q16" i="2" s="1"/>
  <c r="R619" i="1"/>
  <c r="R16" i="2" s="1"/>
  <c r="S619" i="1"/>
  <c r="S16" i="2" s="1"/>
  <c r="T619" i="1"/>
  <c r="T16" i="2" s="1"/>
  <c r="U619" i="1"/>
  <c r="U16" i="2" s="1"/>
  <c r="V619" i="1"/>
  <c r="V16" i="2" s="1"/>
  <c r="W619" i="1"/>
  <c r="W16" i="2" s="1"/>
  <c r="X619" i="1"/>
  <c r="X16" i="2" s="1"/>
  <c r="Y619" i="1"/>
  <c r="Y16" i="2" s="1"/>
  <c r="Z619" i="1"/>
  <c r="Z16" i="2" s="1"/>
  <c r="AA619" i="1"/>
  <c r="AA16" i="2" s="1"/>
  <c r="AB619" i="1"/>
  <c r="AB16" i="2" s="1"/>
  <c r="AC619" i="1"/>
  <c r="AC16" i="2" s="1"/>
  <c r="AD619" i="1"/>
  <c r="AD16" i="2" s="1"/>
  <c r="AE619" i="1"/>
  <c r="AE16" i="2" s="1"/>
  <c r="AF619" i="1"/>
  <c r="AF16" i="2" s="1"/>
  <c r="AG619" i="1"/>
  <c r="AG16" i="2" s="1"/>
  <c r="AH619" i="1"/>
  <c r="AH16" i="2" s="1"/>
  <c r="AI619" i="1"/>
  <c r="AI16" i="2" s="1"/>
  <c r="AJ619" i="1"/>
  <c r="AJ16" i="2" s="1"/>
  <c r="AK619" i="1"/>
  <c r="AK16" i="2" s="1"/>
  <c r="AL619" i="1"/>
  <c r="AL16" i="2" s="1"/>
  <c r="AM619" i="1"/>
  <c r="AM16" i="2" s="1"/>
  <c r="AN619" i="1"/>
  <c r="AN16" i="2" s="1"/>
  <c r="AO619" i="1"/>
  <c r="AO16" i="2" s="1"/>
  <c r="AP619" i="1"/>
  <c r="AP16" i="2" s="1"/>
  <c r="AQ619" i="1"/>
  <c r="AQ16" i="2" s="1"/>
  <c r="AR619" i="1"/>
  <c r="AR16" i="2" s="1"/>
  <c r="AS619" i="1"/>
  <c r="AS16" i="2" s="1"/>
  <c r="AT619" i="1"/>
  <c r="AT16" i="2" s="1"/>
  <c r="AU619" i="1"/>
  <c r="AU16" i="2" s="1"/>
  <c r="AV619" i="1"/>
  <c r="AV16" i="2" s="1"/>
  <c r="AW619" i="1"/>
  <c r="AW16" i="2" s="1"/>
  <c r="AX619" i="1"/>
  <c r="AX16" i="2" s="1"/>
  <c r="AY619" i="1"/>
  <c r="AY16" i="2" s="1"/>
  <c r="AZ619" i="1"/>
  <c r="AZ16" i="2" s="1"/>
  <c r="BA619" i="1"/>
  <c r="BA16" i="2" s="1"/>
  <c r="BB619" i="1"/>
  <c r="BB16" i="2" s="1"/>
  <c r="BC619" i="1"/>
  <c r="BC16" i="2" s="1"/>
  <c r="BD619" i="1"/>
  <c r="BD16" i="2" s="1"/>
  <c r="BE619" i="1"/>
  <c r="BE16" i="2" s="1"/>
  <c r="BF619" i="1"/>
  <c r="BF16" i="2" s="1"/>
  <c r="BG619" i="1"/>
  <c r="BG16" i="2" s="1"/>
  <c r="BH619" i="1"/>
  <c r="BH16" i="2" s="1"/>
  <c r="BI619" i="1"/>
  <c r="BI16" i="2" s="1"/>
  <c r="BJ619" i="1"/>
  <c r="BJ16" i="2" s="1"/>
  <c r="BK619" i="1"/>
  <c r="BK16" i="2" s="1"/>
  <c r="BL619" i="1"/>
  <c r="BL16" i="2" s="1"/>
  <c r="BM619" i="1"/>
  <c r="BM16" i="2" s="1"/>
  <c r="BN619" i="1"/>
  <c r="BN16" i="2" s="1"/>
  <c r="BO619" i="1"/>
  <c r="BO16" i="2" s="1"/>
  <c r="BP619" i="1"/>
  <c r="BP16" i="2" s="1"/>
  <c r="BQ619" i="1"/>
  <c r="BQ16" i="2" s="1"/>
  <c r="BR619" i="1"/>
  <c r="BR16" i="2" s="1"/>
  <c r="BS619" i="1"/>
  <c r="BS16" i="2" s="1"/>
  <c r="BT619" i="1"/>
  <c r="BT16" i="2" s="1"/>
  <c r="H619" i="1"/>
  <c r="H16" i="2" s="1"/>
  <c r="AH601" i="1"/>
  <c r="AH606" i="1" s="1"/>
  <c r="K562" i="1"/>
  <c r="K14" i="2" s="1"/>
  <c r="L562" i="1"/>
  <c r="M562" i="1"/>
  <c r="M14" i="2" s="1"/>
  <c r="N562" i="1"/>
  <c r="N14" i="2" s="1"/>
  <c r="O562" i="1"/>
  <c r="O14" i="2" s="1"/>
  <c r="P562" i="1"/>
  <c r="P14" i="2" s="1"/>
  <c r="Q562" i="1"/>
  <c r="Q14" i="2" s="1"/>
  <c r="R562" i="1"/>
  <c r="R14" i="2" s="1"/>
  <c r="S562" i="1"/>
  <c r="S14" i="2" s="1"/>
  <c r="T562" i="1"/>
  <c r="T14" i="2" s="1"/>
  <c r="U562" i="1"/>
  <c r="U14" i="2" s="1"/>
  <c r="V562" i="1"/>
  <c r="V14" i="2" s="1"/>
  <c r="W562" i="1"/>
  <c r="W14" i="2" s="1"/>
  <c r="X562" i="1"/>
  <c r="X14" i="2" s="1"/>
  <c r="Y562" i="1"/>
  <c r="Y14" i="2" s="1"/>
  <c r="Z562" i="1"/>
  <c r="Z14" i="2" s="1"/>
  <c r="AA562" i="1"/>
  <c r="AA14" i="2" s="1"/>
  <c r="AB562" i="1"/>
  <c r="AB14" i="2" s="1"/>
  <c r="AC562" i="1"/>
  <c r="AC14" i="2" s="1"/>
  <c r="AD562" i="1"/>
  <c r="AD14" i="2" s="1"/>
  <c r="AE562" i="1"/>
  <c r="AE14" i="2" s="1"/>
  <c r="AF562" i="1"/>
  <c r="AF14" i="2" s="1"/>
  <c r="AG562" i="1"/>
  <c r="AG14" i="2" s="1"/>
  <c r="AI562" i="1"/>
  <c r="AI14" i="2" s="1"/>
  <c r="AJ562" i="1"/>
  <c r="AJ14" i="2" s="1"/>
  <c r="AK562" i="1"/>
  <c r="AK14" i="2" s="1"/>
  <c r="AL562" i="1"/>
  <c r="AL14" i="2" s="1"/>
  <c r="AM562" i="1"/>
  <c r="AM14" i="2" s="1"/>
  <c r="AN562" i="1"/>
  <c r="AN14" i="2" s="1"/>
  <c r="AO562" i="1"/>
  <c r="AO14" i="2" s="1"/>
  <c r="AP562" i="1"/>
  <c r="AP14" i="2" s="1"/>
  <c r="AQ562" i="1"/>
  <c r="AQ14" i="2" s="1"/>
  <c r="AR562" i="1"/>
  <c r="AR14" i="2" s="1"/>
  <c r="AS562" i="1"/>
  <c r="AS14" i="2" s="1"/>
  <c r="AT562" i="1"/>
  <c r="AT14" i="2" s="1"/>
  <c r="AU562" i="1"/>
  <c r="AU14" i="2" s="1"/>
  <c r="AV562" i="1"/>
  <c r="AV14" i="2" s="1"/>
  <c r="AW562" i="1"/>
  <c r="AW14" i="2" s="1"/>
  <c r="AX562" i="1"/>
  <c r="AX14" i="2" s="1"/>
  <c r="AY562" i="1"/>
  <c r="AY14" i="2" s="1"/>
  <c r="AZ562" i="1"/>
  <c r="AZ14" i="2" s="1"/>
  <c r="BA562" i="1"/>
  <c r="BA14" i="2" s="1"/>
  <c r="BB562" i="1"/>
  <c r="BB14" i="2" s="1"/>
  <c r="BC562" i="1"/>
  <c r="BC14" i="2" s="1"/>
  <c r="BD562" i="1"/>
  <c r="BD14" i="2" s="1"/>
  <c r="BE562" i="1"/>
  <c r="BE14" i="2" s="1"/>
  <c r="BF562" i="1"/>
  <c r="BF14" i="2" s="1"/>
  <c r="BG562" i="1"/>
  <c r="BG14" i="2" s="1"/>
  <c r="BH562" i="1"/>
  <c r="BH14" i="2" s="1"/>
  <c r="BI562" i="1"/>
  <c r="BI14" i="2" s="1"/>
  <c r="BJ562" i="1"/>
  <c r="BJ14" i="2" s="1"/>
  <c r="BK562" i="1"/>
  <c r="BK14" i="2" s="1"/>
  <c r="BL562" i="1"/>
  <c r="BL14" i="2" s="1"/>
  <c r="BM562" i="1"/>
  <c r="BM14" i="2" s="1"/>
  <c r="BN562" i="1"/>
  <c r="BN14" i="2" s="1"/>
  <c r="BO562" i="1"/>
  <c r="BO14" i="2" s="1"/>
  <c r="BP562" i="1"/>
  <c r="BP14" i="2" s="1"/>
  <c r="BQ562" i="1"/>
  <c r="BQ14" i="2" s="1"/>
  <c r="BR562" i="1"/>
  <c r="BR14" i="2" s="1"/>
  <c r="BS562" i="1"/>
  <c r="BS14" i="2" s="1"/>
  <c r="BT562" i="1"/>
  <c r="BT14" i="2" s="1"/>
  <c r="J562" i="1"/>
  <c r="J14" i="2" s="1"/>
  <c r="H562" i="1"/>
  <c r="H14" i="2" s="1"/>
  <c r="G562" i="1"/>
  <c r="G14" i="2" s="1"/>
  <c r="AH552" i="1"/>
  <c r="AH526" i="1"/>
  <c r="G8" i="2"/>
  <c r="K410" i="1"/>
  <c r="K10" i="2" s="1"/>
  <c r="L410" i="1"/>
  <c r="L10" i="2" s="1"/>
  <c r="M410" i="1"/>
  <c r="M10" i="2" s="1"/>
  <c r="N410" i="1"/>
  <c r="O410" i="1"/>
  <c r="O10" i="2" s="1"/>
  <c r="P410" i="1"/>
  <c r="P10" i="2" s="1"/>
  <c r="Q410" i="1"/>
  <c r="Q10" i="2" s="1"/>
  <c r="R410" i="1"/>
  <c r="R10" i="2" s="1"/>
  <c r="S410" i="1"/>
  <c r="S10" i="2" s="1"/>
  <c r="T410" i="1"/>
  <c r="T10" i="2" s="1"/>
  <c r="U410" i="1"/>
  <c r="U10" i="2" s="1"/>
  <c r="V410" i="1"/>
  <c r="V10" i="2" s="1"/>
  <c r="W410" i="1"/>
  <c r="W10" i="2" s="1"/>
  <c r="X410" i="1"/>
  <c r="X10" i="2" s="1"/>
  <c r="Y410" i="1"/>
  <c r="Y10" i="2" s="1"/>
  <c r="Z410" i="1"/>
  <c r="Z10" i="2" s="1"/>
  <c r="AA410" i="1"/>
  <c r="AA10" i="2" s="1"/>
  <c r="AB410" i="1"/>
  <c r="AB10" i="2" s="1"/>
  <c r="AC410" i="1"/>
  <c r="AC10" i="2" s="1"/>
  <c r="AD410" i="1"/>
  <c r="AD10" i="2" s="1"/>
  <c r="AE410" i="1"/>
  <c r="AE10" i="2" s="1"/>
  <c r="AF410" i="1"/>
  <c r="AF10" i="2" s="1"/>
  <c r="AG410" i="1"/>
  <c r="AG10" i="2" s="1"/>
  <c r="AI410" i="1"/>
  <c r="AI10" i="2" s="1"/>
  <c r="AJ410" i="1"/>
  <c r="AJ10" i="2" s="1"/>
  <c r="AK410" i="1"/>
  <c r="AK10" i="2" s="1"/>
  <c r="AL410" i="1"/>
  <c r="AL10" i="2" s="1"/>
  <c r="AM410" i="1"/>
  <c r="AM10" i="2" s="1"/>
  <c r="AN410" i="1"/>
  <c r="AN10" i="2" s="1"/>
  <c r="AO410" i="1"/>
  <c r="AO10" i="2" s="1"/>
  <c r="AP410" i="1"/>
  <c r="AP10" i="2" s="1"/>
  <c r="AQ410" i="1"/>
  <c r="AQ10" i="2" s="1"/>
  <c r="AR410" i="1"/>
  <c r="AR10" i="2" s="1"/>
  <c r="AS410" i="1"/>
  <c r="AS10" i="2" s="1"/>
  <c r="AT410" i="1"/>
  <c r="AT10" i="2" s="1"/>
  <c r="AU410" i="1"/>
  <c r="AU10" i="2" s="1"/>
  <c r="AV410" i="1"/>
  <c r="AV10" i="2" s="1"/>
  <c r="AW410" i="1"/>
  <c r="AW10" i="2" s="1"/>
  <c r="AX410" i="1"/>
  <c r="AX10" i="2" s="1"/>
  <c r="AY410" i="1"/>
  <c r="AY10" i="2" s="1"/>
  <c r="AZ410" i="1"/>
  <c r="AZ10" i="2" s="1"/>
  <c r="BA410" i="1"/>
  <c r="BA10" i="2" s="1"/>
  <c r="BB410" i="1"/>
  <c r="BB10" i="2" s="1"/>
  <c r="BC410" i="1"/>
  <c r="BC10" i="2" s="1"/>
  <c r="BD410" i="1"/>
  <c r="BD10" i="2" s="1"/>
  <c r="BE410" i="1"/>
  <c r="BE10" i="2" s="1"/>
  <c r="BF410" i="1"/>
  <c r="BF10" i="2" s="1"/>
  <c r="BG410" i="1"/>
  <c r="BG10" i="2" s="1"/>
  <c r="BH410" i="1"/>
  <c r="BH10" i="2" s="1"/>
  <c r="BI410" i="1"/>
  <c r="BI10" i="2" s="1"/>
  <c r="BJ410" i="1"/>
  <c r="BJ10" i="2" s="1"/>
  <c r="BK410" i="1"/>
  <c r="BK10" i="2" s="1"/>
  <c r="BL410" i="1"/>
  <c r="BL10" i="2" s="1"/>
  <c r="BM410" i="1"/>
  <c r="BM10" i="2" s="1"/>
  <c r="BN410" i="1"/>
  <c r="BN10" i="2" s="1"/>
  <c r="BO410" i="1"/>
  <c r="BO10" i="2" s="1"/>
  <c r="BP410" i="1"/>
  <c r="BP10" i="2" s="1"/>
  <c r="BQ410" i="1"/>
  <c r="BQ10" i="2" s="1"/>
  <c r="BR410" i="1"/>
  <c r="BR10" i="2" s="1"/>
  <c r="BS410" i="1"/>
  <c r="BS10" i="2" s="1"/>
  <c r="BT410" i="1"/>
  <c r="BT10" i="2" s="1"/>
  <c r="J410" i="1"/>
  <c r="J10" i="2" s="1"/>
  <c r="G410" i="1"/>
  <c r="G10" i="2" s="1"/>
  <c r="H410" i="1"/>
  <c r="H10" i="2" s="1"/>
  <c r="AH307" i="1"/>
  <c r="AH321" i="1"/>
  <c r="J9" i="2"/>
  <c r="H9" i="2"/>
  <c r="J619" i="1"/>
  <c r="J16" i="2" s="1"/>
  <c r="B16" i="2"/>
  <c r="C16" i="2"/>
  <c r="D16" i="2"/>
  <c r="E16" i="2"/>
  <c r="F16" i="2"/>
  <c r="A16" i="2"/>
  <c r="B15" i="2"/>
  <c r="C15" i="2"/>
  <c r="D15" i="2"/>
  <c r="E15" i="2"/>
  <c r="F15" i="2"/>
  <c r="A15" i="2"/>
  <c r="B14" i="2"/>
  <c r="C14" i="2"/>
  <c r="D14" i="2"/>
  <c r="E14" i="2"/>
  <c r="F14" i="2"/>
  <c r="A14" i="2"/>
  <c r="B13" i="2"/>
  <c r="C13" i="2"/>
  <c r="D13" i="2"/>
  <c r="E13" i="2"/>
  <c r="F13" i="2"/>
  <c r="A13" i="2"/>
  <c r="B12" i="2"/>
  <c r="C12" i="2"/>
  <c r="D12" i="2"/>
  <c r="E12" i="2"/>
  <c r="F12" i="2"/>
  <c r="A12" i="2"/>
  <c r="B11" i="2"/>
  <c r="C11" i="2"/>
  <c r="D11" i="2"/>
  <c r="E11" i="2"/>
  <c r="F11" i="2"/>
  <c r="A11" i="2"/>
  <c r="B10" i="2"/>
  <c r="C10" i="2"/>
  <c r="D10" i="2"/>
  <c r="E10" i="2"/>
  <c r="F10" i="2"/>
  <c r="A10" i="2"/>
  <c r="C9" i="2"/>
  <c r="D9" i="2"/>
  <c r="E9" i="2"/>
  <c r="F9" i="2"/>
  <c r="A9" i="2"/>
  <c r="B8" i="2"/>
  <c r="C8" i="2"/>
  <c r="D8" i="2"/>
  <c r="E8" i="2"/>
  <c r="F8" i="2"/>
  <c r="A8" i="2"/>
  <c r="B7" i="2"/>
  <c r="C7" i="2"/>
  <c r="D7" i="2"/>
  <c r="E7" i="2"/>
  <c r="F7" i="2"/>
  <c r="A7" i="2"/>
  <c r="B6" i="2"/>
  <c r="C6" i="2"/>
  <c r="D6" i="2"/>
  <c r="E6" i="2"/>
  <c r="H6" i="2"/>
  <c r="A6" i="2"/>
  <c r="J11" i="2"/>
  <c r="K8" i="2"/>
  <c r="L8" i="2"/>
  <c r="M8" i="2"/>
  <c r="N8" i="2"/>
  <c r="O8" i="2"/>
  <c r="P8" i="2"/>
  <c r="Q8" i="2"/>
  <c r="R8" i="2"/>
  <c r="S8" i="2"/>
  <c r="T8" i="2"/>
  <c r="U8" i="2"/>
  <c r="W8" i="2"/>
  <c r="X8" i="2"/>
  <c r="AA8" i="2"/>
  <c r="AC8" i="2"/>
  <c r="AD8" i="2"/>
  <c r="AE8" i="2"/>
  <c r="AF8" i="2"/>
  <c r="AG8" i="2"/>
  <c r="AI8" i="2"/>
  <c r="AJ8" i="2"/>
  <c r="AL8" i="2"/>
  <c r="AM8" i="2"/>
  <c r="AN8" i="2"/>
  <c r="AO8" i="2"/>
  <c r="AQ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O8" i="2"/>
  <c r="BP8" i="2"/>
  <c r="BQ8" i="2"/>
  <c r="BR8" i="2"/>
  <c r="BS8" i="2"/>
  <c r="BT8" i="2"/>
  <c r="J8" i="2"/>
  <c r="AP19" i="2" l="1"/>
  <c r="Z19" i="2"/>
  <c r="Y19" i="2"/>
  <c r="AH345" i="1"/>
  <c r="N10" i="2"/>
  <c r="L14" i="2"/>
  <c r="K16" i="2"/>
  <c r="AH291" i="1"/>
  <c r="AH8" i="2" s="1"/>
  <c r="G16" i="2"/>
  <c r="M17" i="2"/>
  <c r="N7" i="2"/>
  <c r="L17" i="2"/>
  <c r="AH562" i="1"/>
  <c r="AH14" i="2" s="1"/>
  <c r="AH9" i="2"/>
  <c r="K12" i="2"/>
  <c r="L12" i="2"/>
  <c r="M12" i="2"/>
  <c r="N12" i="2"/>
  <c r="O12" i="2"/>
  <c r="P12" i="2"/>
  <c r="Q12" i="2"/>
  <c r="R12" i="2"/>
  <c r="S12" i="2"/>
  <c r="T12" i="2"/>
  <c r="U12" i="2"/>
  <c r="W12" i="2"/>
  <c r="X12" i="2"/>
  <c r="AA12" i="2"/>
  <c r="AC12" i="2"/>
  <c r="AD12" i="2"/>
  <c r="AE12" i="2"/>
  <c r="AF12" i="2"/>
  <c r="AG12" i="2"/>
  <c r="AH12" i="2"/>
  <c r="AI12" i="2"/>
  <c r="AJ12" i="2"/>
  <c r="AL12" i="2"/>
  <c r="AM12" i="2"/>
  <c r="AN12" i="2"/>
  <c r="AO12" i="2"/>
  <c r="AQ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J12" i="2"/>
  <c r="H12" i="2"/>
  <c r="G12" i="2"/>
  <c r="K15" i="2"/>
  <c r="L15" i="2"/>
  <c r="M15" i="2"/>
  <c r="N15" i="2"/>
  <c r="O15" i="2"/>
  <c r="P15" i="2"/>
  <c r="Q15" i="2"/>
  <c r="R15" i="2"/>
  <c r="S15" i="2"/>
  <c r="T15" i="2"/>
  <c r="U15" i="2"/>
  <c r="W15" i="2"/>
  <c r="X15" i="2"/>
  <c r="AA15" i="2"/>
  <c r="AC15" i="2"/>
  <c r="AD15" i="2"/>
  <c r="AE15" i="2"/>
  <c r="AF15" i="2"/>
  <c r="AG15" i="2"/>
  <c r="AH15" i="2"/>
  <c r="AI15" i="2"/>
  <c r="AJ15" i="2"/>
  <c r="AL15" i="2"/>
  <c r="AM15" i="2"/>
  <c r="AN15" i="2"/>
  <c r="AO15" i="2"/>
  <c r="AQ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O15" i="2"/>
  <c r="BP15" i="2"/>
  <c r="BQ15" i="2"/>
  <c r="BR15" i="2"/>
  <c r="BS15" i="2"/>
  <c r="BT15" i="2"/>
  <c r="J15" i="2"/>
  <c r="H15" i="2"/>
  <c r="G15" i="2"/>
  <c r="K496" i="1"/>
  <c r="L496" i="1"/>
  <c r="M496" i="1"/>
  <c r="N496" i="1"/>
  <c r="O496" i="1"/>
  <c r="P496" i="1"/>
  <c r="Q496" i="1"/>
  <c r="R496" i="1"/>
  <c r="R13" i="2" s="1"/>
  <c r="S496" i="1"/>
  <c r="S13" i="2" s="1"/>
  <c r="T496" i="1"/>
  <c r="T13" i="2" s="1"/>
  <c r="U496" i="1"/>
  <c r="U13" i="2" s="1"/>
  <c r="V496" i="1"/>
  <c r="V13" i="2" s="1"/>
  <c r="V19" i="2" s="1"/>
  <c r="W496" i="1"/>
  <c r="W13" i="2" s="1"/>
  <c r="X496" i="1"/>
  <c r="X13" i="2" s="1"/>
  <c r="Y496" i="1"/>
  <c r="Y13" i="2" s="1"/>
  <c r="Z496" i="1"/>
  <c r="Z13" i="2" s="1"/>
  <c r="AA496" i="1"/>
  <c r="AA13" i="2" s="1"/>
  <c r="AB496" i="1"/>
  <c r="AB13" i="2" s="1"/>
  <c r="AB19" i="2" s="1"/>
  <c r="AC496" i="1"/>
  <c r="AC13" i="2" s="1"/>
  <c r="AD496" i="1"/>
  <c r="AD13" i="2" s="1"/>
  <c r="AE496" i="1"/>
  <c r="AE13" i="2" s="1"/>
  <c r="AF496" i="1"/>
  <c r="AF13" i="2" s="1"/>
  <c r="AG496" i="1"/>
  <c r="AG13" i="2" s="1"/>
  <c r="AH496" i="1"/>
  <c r="AH13" i="2" s="1"/>
  <c r="AI496" i="1"/>
  <c r="AI13" i="2" s="1"/>
  <c r="AJ496" i="1"/>
  <c r="AJ13" i="2" s="1"/>
  <c r="AK496" i="1"/>
  <c r="AK13" i="2" s="1"/>
  <c r="AK19" i="2" s="1"/>
  <c r="AL496" i="1"/>
  <c r="AL13" i="2" s="1"/>
  <c r="AM496" i="1"/>
  <c r="AM13" i="2" s="1"/>
  <c r="AN496" i="1"/>
  <c r="AN13" i="2" s="1"/>
  <c r="AO496" i="1"/>
  <c r="AO13" i="2" s="1"/>
  <c r="AP496" i="1"/>
  <c r="AP13" i="2" s="1"/>
  <c r="AQ496" i="1"/>
  <c r="AQ13" i="2" s="1"/>
  <c r="AR496" i="1"/>
  <c r="AR13" i="2" s="1"/>
  <c r="AR19" i="2" s="1"/>
  <c r="AS496" i="1"/>
  <c r="AS13" i="2" s="1"/>
  <c r="AT496" i="1"/>
  <c r="AT13" i="2" s="1"/>
  <c r="AU496" i="1"/>
  <c r="AU13" i="2" s="1"/>
  <c r="AV496" i="1"/>
  <c r="AV13" i="2" s="1"/>
  <c r="AW496" i="1"/>
  <c r="AW13" i="2" s="1"/>
  <c r="AX496" i="1"/>
  <c r="AX13" i="2" s="1"/>
  <c r="AY496" i="1"/>
  <c r="AY13" i="2" s="1"/>
  <c r="AZ496" i="1"/>
  <c r="AZ13" i="2" s="1"/>
  <c r="BA496" i="1"/>
  <c r="BA13" i="2" s="1"/>
  <c r="BB496" i="1"/>
  <c r="BB13" i="2" s="1"/>
  <c r="BC496" i="1"/>
  <c r="BC13" i="2" s="1"/>
  <c r="BD496" i="1"/>
  <c r="BD13" i="2" s="1"/>
  <c r="BE496" i="1"/>
  <c r="BE13" i="2" s="1"/>
  <c r="BF496" i="1"/>
  <c r="BF13" i="2" s="1"/>
  <c r="BG496" i="1"/>
  <c r="BG13" i="2" s="1"/>
  <c r="BH496" i="1"/>
  <c r="BH13" i="2" s="1"/>
  <c r="BI496" i="1"/>
  <c r="BI13" i="2" s="1"/>
  <c r="BJ496" i="1"/>
  <c r="BJ13" i="2" s="1"/>
  <c r="BK496" i="1"/>
  <c r="BK13" i="2" s="1"/>
  <c r="BL496" i="1"/>
  <c r="BL13" i="2" s="1"/>
  <c r="BM496" i="1"/>
  <c r="BM13" i="2" s="1"/>
  <c r="BN496" i="1"/>
  <c r="BN13" i="2" s="1"/>
  <c r="BO496" i="1"/>
  <c r="BO13" i="2" s="1"/>
  <c r="BP496" i="1"/>
  <c r="BP13" i="2" s="1"/>
  <c r="BQ496" i="1"/>
  <c r="BQ13" i="2" s="1"/>
  <c r="BR496" i="1"/>
  <c r="BR13" i="2" s="1"/>
  <c r="BS496" i="1"/>
  <c r="BS13" i="2" s="1"/>
  <c r="BT496" i="1"/>
  <c r="BT13" i="2" s="1"/>
  <c r="J496" i="1"/>
  <c r="G496" i="1"/>
  <c r="R6" i="2"/>
  <c r="S6" i="2"/>
  <c r="T6" i="2"/>
  <c r="U6" i="2"/>
  <c r="W6" i="2"/>
  <c r="X6" i="2"/>
  <c r="AA6" i="2"/>
  <c r="AC6" i="2"/>
  <c r="AD6" i="2"/>
  <c r="AE6" i="2"/>
  <c r="AF6" i="2"/>
  <c r="AG6" i="2"/>
  <c r="AH6" i="2"/>
  <c r="AI6" i="2"/>
  <c r="AJ6" i="2"/>
  <c r="AL6" i="2"/>
  <c r="AM6" i="2"/>
  <c r="AN6" i="2"/>
  <c r="AO6" i="2"/>
  <c r="AQ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K9" i="2"/>
  <c r="L9" i="2"/>
  <c r="M9" i="2"/>
  <c r="N9" i="2"/>
  <c r="O9" i="2"/>
  <c r="P9" i="2"/>
  <c r="Q9" i="2"/>
  <c r="R9" i="2"/>
  <c r="S9" i="2"/>
  <c r="T9" i="2"/>
  <c r="U9" i="2"/>
  <c r="W9" i="2"/>
  <c r="X9" i="2"/>
  <c r="AA9" i="2"/>
  <c r="AC9" i="2"/>
  <c r="AD9" i="2"/>
  <c r="AE9" i="2"/>
  <c r="AF9" i="2"/>
  <c r="AG9" i="2"/>
  <c r="AI9" i="2"/>
  <c r="AJ9" i="2"/>
  <c r="AL9" i="2"/>
  <c r="AM9" i="2"/>
  <c r="AN9" i="2"/>
  <c r="AO9" i="2"/>
  <c r="AQ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G9" i="2"/>
  <c r="AH359" i="1"/>
  <c r="BR19" i="2" l="1"/>
  <c r="BN19" i="2"/>
  <c r="BJ19" i="2"/>
  <c r="BQ19" i="2"/>
  <c r="BM19" i="2"/>
  <c r="BI19" i="2"/>
  <c r="BE19" i="2"/>
  <c r="BA19" i="2"/>
  <c r="AW19" i="2"/>
  <c r="AS19" i="2"/>
  <c r="AO19" i="2"/>
  <c r="AG19" i="2"/>
  <c r="AC19" i="2"/>
  <c r="U19" i="2"/>
  <c r="BF19" i="2"/>
  <c r="BB19" i="2"/>
  <c r="AX19" i="2"/>
  <c r="AT19" i="2"/>
  <c r="AL19" i="2"/>
  <c r="AD19" i="2"/>
  <c r="R19" i="2"/>
  <c r="BS19" i="2"/>
  <c r="BO19" i="2"/>
  <c r="BK19" i="2"/>
  <c r="BG19" i="2"/>
  <c r="BC19" i="2"/>
  <c r="AY19" i="2"/>
  <c r="AU19" i="2"/>
  <c r="AQ19" i="2"/>
  <c r="AM19" i="2"/>
  <c r="AI19" i="2"/>
  <c r="AE19" i="2"/>
  <c r="AA19" i="2"/>
  <c r="W19" i="2"/>
  <c r="S19" i="2"/>
  <c r="BT19" i="2"/>
  <c r="BP19" i="2"/>
  <c r="BL19" i="2"/>
  <c r="BH19" i="2"/>
  <c r="BD19" i="2"/>
  <c r="AZ19" i="2"/>
  <c r="AV19" i="2"/>
  <c r="AN19" i="2"/>
  <c r="AJ19" i="2"/>
  <c r="AF19" i="2"/>
  <c r="X19" i="2"/>
  <c r="T19" i="2"/>
  <c r="Q6" i="2"/>
  <c r="P6" i="2"/>
  <c r="Q13" i="2"/>
  <c r="O13" i="2"/>
  <c r="M6" i="2"/>
  <c r="N13" i="2"/>
  <c r="G13" i="2"/>
  <c r="J6" i="2"/>
  <c r="L6" i="2"/>
  <c r="M13" i="2"/>
  <c r="K6" i="2"/>
  <c r="L13" i="2"/>
  <c r="K13" i="2"/>
  <c r="O6" i="2"/>
  <c r="P13" i="2"/>
  <c r="G6" i="2"/>
  <c r="H13" i="2"/>
  <c r="H19" i="2" s="1"/>
  <c r="J13" i="2"/>
  <c r="N6" i="2"/>
  <c r="AH410" i="1"/>
  <c r="AH10" i="2" s="1"/>
  <c r="AH19" i="2" s="1"/>
  <c r="O19" i="2" l="1"/>
  <c r="G19" i="2"/>
  <c r="N19" i="2"/>
  <c r="L19" i="2"/>
  <c r="M19" i="2"/>
  <c r="K19" i="2"/>
  <c r="Q19" i="2"/>
  <c r="J19" i="2"/>
  <c r="P19" i="2"/>
</calcChain>
</file>

<file path=xl/sharedStrings.xml><?xml version="1.0" encoding="utf-8"?>
<sst xmlns="http://schemas.openxmlformats.org/spreadsheetml/2006/main" count="5040" uniqueCount="1099">
  <si>
    <t>ลักษณะ
การท่วม</t>
  </si>
  <si>
    <t>หมายเหตุ</t>
  </si>
  <si>
    <t>ที่</t>
  </si>
  <si>
    <t>วันเกิดสถานการณ์</t>
  </si>
  <si>
    <t>วันยุติสถานการณ์</t>
  </si>
  <si>
    <t>จังหวัด</t>
  </si>
  <si>
    <t>อำเภอ</t>
  </si>
  <si>
    <t>ตำบล</t>
  </si>
  <si>
    <t>หมู่บ้าน</t>
  </si>
  <si>
    <t>รวม
จำนวน
หมู่บ้าน</t>
  </si>
  <si>
    <t>ด้านชีวิต</t>
  </si>
  <si>
    <t>ด้านทรัพย์สิน</t>
  </si>
  <si>
    <t>ด้านสิ่งสาธารณประโยชน์</t>
  </si>
  <si>
    <t>การให้ความช่วยเหลือ</t>
  </si>
  <si>
    <t>งบประมาณที่ช่วยเหลือ</t>
  </si>
  <si>
    <t>ราษฎร(คน)</t>
  </si>
  <si>
    <t>ราษฎร(ครัวเรือน)</t>
  </si>
  <si>
    <t>อพยพ(คน)</t>
  </si>
  <si>
    <t>อพยพ(ครัวเรือน)</t>
  </si>
  <si>
    <t>เสียชีวิต(คน)</t>
  </si>
  <si>
    <t>สูญหาย(คน)</t>
  </si>
  <si>
    <t>บาดเจ็บ(คน)</t>
  </si>
  <si>
    <t>บ้านเรือนทั้งหลัง(หลัง)</t>
  </si>
  <si>
    <t>บ้านเรือนบางส่วน(หลัง)</t>
  </si>
  <si>
    <t>อาคารพาณิชย์(หลัง)</t>
  </si>
  <si>
    <t>โรงงาน(แห่ง)</t>
  </si>
  <si>
    <t>โรงแรม(แห่ง)</t>
  </si>
  <si>
    <t>ปศุสัตว์(ตัว)</t>
  </si>
  <si>
    <t>สัตว์ปีก(ตัว)</t>
  </si>
  <si>
    <t>คอกสัตว์ (แห่ง)</t>
  </si>
  <si>
    <t>จักรยานยนต์(คัน)</t>
  </si>
  <si>
    <t>ยานยนต์(คัน)</t>
  </si>
  <si>
    <t>โรงเรือน/โรงเพาะ (หลัง)</t>
  </si>
  <si>
    <t>เรือ/เรือประมง(ลำ)</t>
  </si>
  <si>
    <t>บ่อปลา/กุ้ง(บ่อ)</t>
  </si>
  <si>
    <t>นาข้าว (ไร่)</t>
  </si>
  <si>
    <t>พืชสวน (ไร่)</t>
  </si>
  <si>
    <t>พืชไร่ (ไร่)</t>
  </si>
  <si>
    <t>รวมพื้นที่การเกษตร(ไร่)</t>
  </si>
  <si>
    <t>ถนน(สาย)</t>
  </si>
  <si>
    <t>สะพาน/คอฯ(แห่ง)</t>
  </si>
  <si>
    <t>ทำนบ(แห่ง)</t>
  </si>
  <si>
    <t>ฝาย(แห่ง)</t>
  </si>
  <si>
    <t>เหมือง(แห่ง)</t>
  </si>
  <si>
    <t>วัด/มัสยิด(แห่ง)</t>
  </si>
  <si>
    <t>โรงเรียน(แห่ง)</t>
  </si>
  <si>
    <t>โรงพยาบาล(แห่ง)</t>
  </si>
  <si>
    <t>สถานที่ราชการ(แห่ง)</t>
  </si>
  <si>
    <t>พนังกั้นน้ำ/คันคลอง (แห่ง)</t>
  </si>
  <si>
    <t>บ่อน้ำ/อ่างเก็บน้ำ(แห่ง)</t>
  </si>
  <si>
    <t>ท่อระบายน้ำ(แห่ง)</t>
  </si>
  <si>
    <t>มูลค่าความเสียหาย(บาท)</t>
  </si>
  <si>
    <t>เต็นท์/ที่อาศียชั่วคราว</t>
  </si>
  <si>
    <t>เรือท้องแบน(ลำ)</t>
  </si>
  <si>
    <t>เรือพาย/ไฟเบอร์ (ลำ)</t>
  </si>
  <si>
    <t>รถกู้ภัย (คัน)</t>
  </si>
  <si>
    <t>รถสื่อสาร (คัน)</t>
  </si>
  <si>
    <t>รถยนต์/รถบรรทุก(คัน)</t>
  </si>
  <si>
    <t>รถแบคโฮ/รถขุด (คัน)</t>
  </si>
  <si>
    <t>รถไฟส่องสว่าง (คัน)</t>
  </si>
  <si>
    <t>เครื่องยนต์เรือ (เครื่อง)</t>
  </si>
  <si>
    <t>เครื่องสูบน้ำ(เครื่อง)</t>
  </si>
  <si>
    <t>เครื่องดันน้ำ (เครื่อง)</t>
  </si>
  <si>
    <t>รถผลิตน้ำดื่ม (คัน)</t>
  </si>
  <si>
    <t>ห้องน้ำ/สุขาเคลื่อนที่</t>
  </si>
  <si>
    <t>เครื่องอุปโภค-บริโภค/สิ่งของพระราชทาน(ชุด)</t>
  </si>
  <si>
    <t>เสื้อชูชีพ (ตัว)</t>
  </si>
  <si>
    <t>รองเท้าบู๊ท (คู่)</t>
  </si>
  <si>
    <t>ข้าวกล่อง(กล่อง)</t>
  </si>
  <si>
    <t>น้ำดื่ม (ขวด)</t>
  </si>
  <si>
    <t>ยารักษาโรค(ชุด)</t>
  </si>
  <si>
    <t>กระสอบทราย (ใบ)</t>
  </si>
  <si>
    <t>เจ้าหน้าที่/อาสาสมัคร (คน)</t>
  </si>
  <si>
    <t>งบทดรองราชการ(20ล้านบาท)</t>
  </si>
  <si>
    <t>งบอปท.</t>
  </si>
  <si>
    <t>งบอื่นๆ</t>
  </si>
  <si>
    <t>รวม
งบประมาณ</t>
  </si>
  <si>
    <t xml:space="preserve"> </t>
  </si>
  <si>
    <t>แบบ</t>
  </si>
  <si>
    <t>วันที่</t>
  </si>
  <si>
    <t>จว.</t>
  </si>
  <si>
    <t>อ.</t>
  </si>
  <si>
    <t>ต.</t>
  </si>
  <si>
    <t>ม.</t>
  </si>
  <si>
    <t>ครัวเรือน</t>
  </si>
  <si>
    <t>สงขลา</t>
  </si>
  <si>
    <t>ตรัง</t>
  </si>
  <si>
    <t>พัทลุง</t>
  </si>
  <si>
    <t>สุราษฎร์ธานี</t>
  </si>
  <si>
    <t>ยะลา</t>
  </si>
  <si>
    <t>ปัตตานี</t>
  </si>
  <si>
    <t>เมืองพัทลุง</t>
  </si>
  <si>
    <t>รายงานจังหวัด</t>
  </si>
  <si>
    <t>เขาเจียก</t>
  </si>
  <si>
    <t>ท่ามิหรำ</t>
  </si>
  <si>
    <t>1-11</t>
  </si>
  <si>
    <t>โคกชะงาย</t>
  </si>
  <si>
    <t>1-9</t>
  </si>
  <si>
    <t>นาท่อม</t>
  </si>
  <si>
    <t>1-8</t>
  </si>
  <si>
    <t>ปรางหมู่</t>
  </si>
  <si>
    <t>ท่าแค</t>
  </si>
  <si>
    <t>ลำปำ</t>
  </si>
  <si>
    <t>ตำนาน</t>
  </si>
  <si>
    <t>1-15</t>
  </si>
  <si>
    <t>ควนมะพร้าว</t>
  </si>
  <si>
    <t>ร่มเมือง</t>
  </si>
  <si>
    <t>ชัยบุรี</t>
  </si>
  <si>
    <t>1-13</t>
  </si>
  <si>
    <t>นาโหนด</t>
  </si>
  <si>
    <t>1-10</t>
  </si>
  <si>
    <t>พญาขัน</t>
  </si>
  <si>
    <t>1-12</t>
  </si>
  <si>
    <t>1-16</t>
  </si>
  <si>
    <t>ปากพะยูน</t>
  </si>
  <si>
    <t>ฝาละมี</t>
  </si>
  <si>
    <t>เกาะหมาก</t>
  </si>
  <si>
    <t>เกาะนางคำ</t>
  </si>
  <si>
    <t>หารเทา</t>
  </si>
  <si>
    <t>ดอนเทราย</t>
  </si>
  <si>
    <t>ดอนประดู่</t>
  </si>
  <si>
    <t>ควนขนุน</t>
  </si>
  <si>
    <t>มะกอกเหนือ</t>
  </si>
  <si>
    <t>พนางตุง</t>
  </si>
  <si>
    <t>ทะเลน้อย</t>
  </si>
  <si>
    <t>แหลมโตนด</t>
  </si>
  <si>
    <t>ดอนทราย</t>
  </si>
  <si>
    <t>โตนดด้วน</t>
  </si>
  <si>
    <t>นาขยาด</t>
  </si>
  <si>
    <t>พนมวงก์</t>
  </si>
  <si>
    <t>แพรกหา</t>
  </si>
  <si>
    <t>ปันแต</t>
  </si>
  <si>
    <t>ชะมวง</t>
  </si>
  <si>
    <t>กงหรา</t>
  </si>
  <si>
    <t>1-7</t>
  </si>
  <si>
    <t>สมหวัง</t>
  </si>
  <si>
    <t>ชะรัด</t>
  </si>
  <si>
    <t>คลองเฉลิม</t>
  </si>
  <si>
    <t>1-14</t>
  </si>
  <si>
    <t>คลองทรายขาว</t>
  </si>
  <si>
    <t>ศรีนครินทร์</t>
  </si>
  <si>
    <t>22 พ.ย 56</t>
  </si>
  <si>
    <t>บ้านนา</t>
  </si>
  <si>
    <t>ชุมพล</t>
  </si>
  <si>
    <t>อ่างทอง</t>
  </si>
  <si>
    <t>ลำสินธุ์</t>
  </si>
  <si>
    <t>ตะโหมด</t>
  </si>
  <si>
    <t>แม่ขรี</t>
  </si>
  <si>
    <t>2,3,4,5,8,9,10</t>
  </si>
  <si>
    <t>1-7,9,11,12</t>
  </si>
  <si>
    <t>คลองใหญ่</t>
  </si>
  <si>
    <t>1,3,4,5,6,7,8,9,10</t>
  </si>
  <si>
    <t>22 พ.ย. 56</t>
  </si>
  <si>
    <t>ท่าชนะ</t>
  </si>
  <si>
    <t>ประสงค์</t>
  </si>
  <si>
    <t>วัง</t>
  </si>
  <si>
    <t>คันธุลี</t>
  </si>
  <si>
    <t>คลองพา</t>
  </si>
  <si>
    <t>น้ำป่าไหลหลาก</t>
  </si>
  <si>
    <t>น้ำล้นตลิง</t>
  </si>
  <si>
    <t>ทุ่งสง</t>
  </si>
  <si>
    <t>ลานสกา</t>
  </si>
  <si>
    <t>ชะอวด</t>
  </si>
  <si>
    <t>หัวไทร</t>
  </si>
  <si>
    <t>นาบอน</t>
  </si>
  <si>
    <t>ช้างกลาง</t>
  </si>
  <si>
    <t>เมืองนครศรีธรรมราช</t>
  </si>
  <si>
    <t>จุฬาภรณ์</t>
  </si>
  <si>
    <t>ปากพนัง</t>
  </si>
  <si>
    <t>นครศรีธรรมราช</t>
  </si>
  <si>
    <t>ห้วยยอด</t>
  </si>
  <si>
    <t>รัษฎา</t>
  </si>
  <si>
    <t>นาโยง</t>
  </si>
  <si>
    <t>21 พ.ย. 56</t>
  </si>
  <si>
    <t>เมืองสงขลา</t>
  </si>
  <si>
    <t>จะนะ</t>
  </si>
  <si>
    <t>สิงหนคร</t>
  </si>
  <si>
    <t>ระโนด</t>
  </si>
  <si>
    <t>สทิงพระ</t>
  </si>
  <si>
    <t>ควนเนียง</t>
  </si>
  <si>
    <t>รัตภูมิ</t>
  </si>
  <si>
    <t>นาทวี</t>
  </si>
  <si>
    <t>ชุมพร</t>
  </si>
  <si>
    <t>ท่วมฉับพลัน</t>
  </si>
  <si>
    <t>ทุ่งตะโก</t>
  </si>
  <si>
    <t>ปะทิว</t>
  </si>
  <si>
    <t>ละแม</t>
  </si>
  <si>
    <t>หลังสวน</t>
  </si>
  <si>
    <t>พะโต๊ะ</t>
  </si>
  <si>
    <t>มายอ</t>
  </si>
  <si>
    <t>สายบุรี</t>
  </si>
  <si>
    <t>ทุ่งยางแดง</t>
  </si>
  <si>
    <t>ปะนาเระ</t>
  </si>
  <si>
    <t>กะพ้อ</t>
  </si>
  <si>
    <t>สตูล</t>
  </si>
  <si>
    <t>มะนัง</t>
  </si>
  <si>
    <t>ละงู</t>
  </si>
  <si>
    <t>ประจวบคีรีขันธ์</t>
  </si>
  <si>
    <t>23 พ.ย. 56</t>
  </si>
  <si>
    <t>บางสะพาน</t>
  </si>
  <si>
    <t>ร่อนทอง</t>
  </si>
  <si>
    <t>บางสะพานน้อย</t>
  </si>
  <si>
    <t>น้ำท่วมฉับพลัน</t>
  </si>
  <si>
    <t>เมืองยะลา</t>
  </si>
  <si>
    <t>24 พ.ย. 56</t>
  </si>
  <si>
    <t>บางขัน</t>
  </si>
  <si>
    <t>ท่าศาลา</t>
  </si>
  <si>
    <t>นบพิตำ</t>
  </si>
  <si>
    <t>พระพรหม</t>
  </si>
  <si>
    <t>พิปูน</t>
  </si>
  <si>
    <t>สิชล</t>
  </si>
  <si>
    <t>เฉลิมพระเกียรติ</t>
  </si>
  <si>
    <t>เชียรใหญ่</t>
  </si>
  <si>
    <t>ร่อนพิบูลย์</t>
  </si>
  <si>
    <t>พรหมคีรี</t>
  </si>
  <si>
    <t>ทุ่งใหญ่</t>
  </si>
  <si>
    <t>ฉวาง</t>
  </si>
  <si>
    <t>ถ้ำพรรณรา</t>
  </si>
  <si>
    <t>เขาชัยสน</t>
  </si>
  <si>
    <t>ป่าพะยอม</t>
  </si>
  <si>
    <t>บางแก้ว</t>
  </si>
  <si>
    <t>ป่าบอน</t>
  </si>
  <si>
    <t>ศรีบรรพต</t>
  </si>
  <si>
    <t>ไชยา</t>
  </si>
  <si>
    <t>กาญจนดิษฐ์</t>
  </si>
  <si>
    <t>พระแสง</t>
  </si>
  <si>
    <t>บ้านนาเดิม</t>
  </si>
  <si>
    <t>บ้านนาสาร</t>
  </si>
  <si>
    <t>พนม</t>
  </si>
  <si>
    <t>ดอนสัก</t>
  </si>
  <si>
    <t>เมืองตรัง</t>
  </si>
  <si>
    <t>ย่านตาขาว</t>
  </si>
  <si>
    <t>วังวิเศษ</t>
  </si>
  <si>
    <t>21-22 พ.ย. 65</t>
  </si>
  <si>
    <t>เมืองปัตตานี</t>
  </si>
  <si>
    <t>โคกโพธิ์</t>
  </si>
  <si>
    <t>ยะหริ่ง</t>
  </si>
  <si>
    <t>สวี</t>
  </si>
  <si>
    <t>เมืองชุมพร</t>
  </si>
  <si>
    <t>ท่าแซะ</t>
  </si>
  <si>
    <t>ระนอง</t>
  </si>
  <si>
    <t>กระบุรี</t>
  </si>
  <si>
    <t>1</t>
  </si>
  <si>
    <t>มะมุ</t>
  </si>
  <si>
    <t>ปากจั่น</t>
  </si>
  <si>
    <t>ลำเลียง</t>
  </si>
  <si>
    <t>จ.ป.ร.</t>
  </si>
  <si>
    <t>3,4,5,6,7,8</t>
  </si>
  <si>
    <t>1-4</t>
  </si>
  <si>
    <t>ละอุ่น</t>
  </si>
  <si>
    <t>ละอุ่นเหนือ</t>
  </si>
  <si>
    <t>1-5</t>
  </si>
  <si>
    <t>ในวงเหนือ</t>
  </si>
  <si>
    <t>1-3</t>
  </si>
  <si>
    <t>ในวงใต้</t>
  </si>
  <si>
    <t> นาพละ</t>
  </si>
  <si>
    <t> บ้านควน</t>
  </si>
  <si>
    <t> นาบินหลา</t>
  </si>
  <si>
    <t> ควนปริง</t>
  </si>
  <si>
    <t> นาโยงใต้</t>
  </si>
  <si>
    <t> บางรัก</t>
  </si>
  <si>
    <t> โคกหล่อ</t>
  </si>
  <si>
    <t> หนองตรุด</t>
  </si>
  <si>
    <t> น้ำผุด</t>
  </si>
  <si>
    <t> นาตาล่วง</t>
  </si>
  <si>
    <t> บ้านโพธิ์</t>
  </si>
  <si>
    <t> นาท่ามเหนือ</t>
  </si>
  <si>
    <t> นาท่ามใต้</t>
  </si>
  <si>
    <t> หนองช้างแล่น</t>
  </si>
  <si>
    <t> บางดี</t>
  </si>
  <si>
    <t> เขากอบ</t>
  </si>
  <si>
    <t> เขาขาว</t>
  </si>
  <si>
    <t> เขาปูน</t>
  </si>
  <si>
    <t> ปากคม</t>
  </si>
  <si>
    <t> ท่างิ้ว</t>
  </si>
  <si>
    <t> ลำภูรา</t>
  </si>
  <si>
    <t> ห้วยนาง</t>
  </si>
  <si>
    <t> ในเตา</t>
  </si>
  <si>
    <t> ทุ่งต่อ</t>
  </si>
  <si>
    <t> ย่านตาขาว</t>
  </si>
  <si>
    <t> หนองบ่อ</t>
  </si>
  <si>
    <t> นาชุมเห็ด</t>
  </si>
  <si>
    <t> ในควน</t>
  </si>
  <si>
    <t> ทุ่งกระบือ</t>
  </si>
  <si>
    <t> ทุ่งค่าย</t>
  </si>
  <si>
    <t> วังมะปราง</t>
  </si>
  <si>
    <t> ท่าสะบ้า</t>
  </si>
  <si>
    <t> วังมะปรางเหนือ</t>
  </si>
  <si>
    <t> ควนเมา</t>
  </si>
  <si>
    <t> คลองปาง</t>
  </si>
  <si>
    <t> หนองบัว</t>
  </si>
  <si>
    <t> หนองปรือ</t>
  </si>
  <si>
    <t> เขาไพร</t>
  </si>
  <si>
    <t> นาโยงเหนือ</t>
  </si>
  <si>
    <t> ละมอ</t>
  </si>
  <si>
    <t> นาหมื่นศรี</t>
  </si>
  <si>
    <t> นาข้าวเสีย</t>
  </si>
  <si>
    <t>1,4,5,6,8,9</t>
  </si>
  <si>
    <t>2-5</t>
  </si>
  <si>
    <t>1,2,3</t>
  </si>
  <si>
    <t>1-6</t>
  </si>
  <si>
    <t>1,2,3,5,9,10</t>
  </si>
  <si>
    <t>2,6,8</t>
  </si>
  <si>
    <t>1,7,9</t>
  </si>
  <si>
    <t>4,7</t>
  </si>
  <si>
    <t>1,2,6,7,9,10</t>
  </si>
  <si>
    <t>1,2,5,6</t>
  </si>
  <si>
    <t>10</t>
  </si>
  <si>
    <t>5</t>
  </si>
  <si>
    <t>3,4,6,7</t>
  </si>
  <si>
    <t>1,2,4,8</t>
  </si>
  <si>
    <t>4</t>
  </si>
  <si>
    <t>1,10</t>
  </si>
  <si>
    <t>1,3,6,8</t>
  </si>
  <si>
    <t>1,3,4,5,6</t>
  </si>
  <si>
    <t>3-9</t>
  </si>
  <si>
    <t>2,3,4,6,7,8,9</t>
  </si>
  <si>
    <t>1,4,6,7,8,9,10,11,12</t>
  </si>
  <si>
    <t>ทุ่งตะไคร</t>
  </si>
  <si>
    <t>ช่องไม้แก้ว</t>
  </si>
  <si>
    <t>ตะโก</t>
  </si>
  <si>
    <t>ปากตะโก</t>
  </si>
  <si>
    <t>2</t>
  </si>
  <si>
    <t>เขาไชยราช</t>
  </si>
  <si>
    <t>ปากคลอง</t>
  </si>
  <si>
    <t>9</t>
  </si>
  <si>
    <t>สะพลี</t>
  </si>
  <si>
    <t>สวนแตง</t>
  </si>
  <si>
    <t>ทุ่งหลวง</t>
  </si>
  <si>
    <t>ทุ่งคาวัด</t>
  </si>
  <si>
    <t>หาดยาย</t>
  </si>
  <si>
    <t>วังตะกอ</t>
  </si>
  <si>
    <t>บ้านควน</t>
  </si>
  <si>
    <t>บางมะพร้าว</t>
  </si>
  <si>
    <t>นาขา</t>
  </si>
  <si>
    <t>นาพญา</t>
  </si>
  <si>
    <t>บางน้ำจืด</t>
  </si>
  <si>
    <t>ท่ามะพลา</t>
  </si>
  <si>
    <t>พ้อแดง</t>
  </si>
  <si>
    <t>พระรักษ์</t>
  </si>
  <si>
    <t>ปังหวาน</t>
  </si>
  <si>
    <t>ครน</t>
  </si>
  <si>
    <t>วังใหม่</t>
  </si>
  <si>
    <t>ขุนกระทิง</t>
  </si>
  <si>
    <t>ตากแดด</t>
  </si>
  <si>
    <t>บางหมาก</t>
  </si>
  <si>
    <t>นาทุ่ง</t>
  </si>
  <si>
    <t>3</t>
  </si>
  <si>
    <t>วังไผ่</t>
  </si>
  <si>
    <t>หาดพันไกร</t>
  </si>
  <si>
    <t>วิสัยเหนือ</t>
  </si>
  <si>
    <t>5,6</t>
  </si>
  <si>
    <t>ทรัพย์อนันต์</t>
  </si>
  <si>
    <t>โคกม่วง</t>
  </si>
  <si>
    <t>6,12,14</t>
  </si>
  <si>
    <t>หานโพธิ์</t>
  </si>
  <si>
    <t>จองถนน</t>
  </si>
  <si>
    <t>บ้านพร้าว</t>
  </si>
  <si>
    <t>เกาะเต่า</t>
  </si>
  <si>
    <t>ลานข่อย</t>
  </si>
  <si>
    <t>ท่ามะเดื่อ</t>
  </si>
  <si>
    <t>โคกสัก</t>
  </si>
  <si>
    <t>นาปะขอ</t>
  </si>
  <si>
    <t>โคกทราย</t>
  </si>
  <si>
    <t>หนองธง</t>
  </si>
  <si>
    <t>ทุ่งนารี</t>
  </si>
  <si>
    <t>8</t>
  </si>
  <si>
    <t>เขาปู่</t>
  </si>
  <si>
    <t>ตะแพน</t>
  </si>
  <si>
    <t>เขาย่า</t>
  </si>
  <si>
    <t>16 พ.ย. 56</t>
  </si>
  <si>
    <t>3,7</t>
  </si>
  <si>
    <t>ประกาศภัย</t>
  </si>
  <si>
    <t>รายชื่อผู้เสียชีวิต</t>
  </si>
  <si>
    <t>2. นายจำนงค์  จุลคล้ำ อายุ 44 ปี บ้านเลขที่ 183 ม. 12 ต.รับร่อ อ.ท่าแซะ</t>
  </si>
  <si>
    <t>1. นายชำนาญ  ภักดีจำรูญ อายุ 54 ปี บ้านเลขที่ 226/1 ม. 5 ต.หงษ์เจริญ อ.ท่าแซะ</t>
  </si>
  <si>
    <t>พงศ์ประศาสน์</t>
  </si>
  <si>
    <t>แม่รำพึง</t>
  </si>
  <si>
    <t>ช้างแรก</t>
  </si>
  <si>
    <t>ไชยราช</t>
  </si>
  <si>
    <t>ทรายทอง</t>
  </si>
  <si>
    <t>ปากแพรก</t>
  </si>
  <si>
    <t>เมืองประจวบคีรีขันธ์</t>
  </si>
  <si>
    <t>บ่อนอก</t>
  </si>
  <si>
    <t>อ่าวน้อย</t>
  </si>
  <si>
    <t>เกาะหลัก</t>
  </si>
  <si>
    <t>คลองวาฬ</t>
  </si>
  <si>
    <t>1. นายเชาวลิต  ภูมิวัฒนานนท์  อายุ 22 ปี</t>
  </si>
  <si>
    <t>พะวง</t>
  </si>
  <si>
    <t>ทุ่งหวัง</t>
  </si>
  <si>
    <t>เกาะแต้ว</t>
  </si>
  <si>
    <t>เขารูปช้าง</t>
  </si>
  <si>
    <t>น้ำขาว</t>
  </si>
  <si>
    <t>3,5,9</t>
  </si>
  <si>
    <t>ขุนตัดหวาย</t>
  </si>
  <si>
    <t>ตลิ่งชัน</t>
  </si>
  <si>
    <t>3,5</t>
  </si>
  <si>
    <t>คลองเปียะ</t>
  </si>
  <si>
    <t>ท่าหมอไทร</t>
  </si>
  <si>
    <t>7</t>
  </si>
  <si>
    <t>นาหว้า</t>
  </si>
  <si>
    <t>จะโหนง</t>
  </si>
  <si>
    <t>1-4,6,7,9,10,11</t>
  </si>
  <si>
    <t>ทำนบ</t>
  </si>
  <si>
    <t>รำแดง</t>
  </si>
  <si>
    <t>สทิงหม้อ</t>
  </si>
  <si>
    <t>ม่วงงาม</t>
  </si>
  <si>
    <t>บางเขียด</t>
  </si>
  <si>
    <t>ชะแล้</t>
  </si>
  <si>
    <t>วัดขนุน</t>
  </si>
  <si>
    <t>ปากรอ</t>
  </si>
  <si>
    <t>1,2</t>
  </si>
  <si>
    <t>ป่าขาด</t>
  </si>
  <si>
    <t>คลองแดน</t>
  </si>
  <si>
    <t>บ่อตรุ</t>
  </si>
  <si>
    <t>ท่าบอน</t>
  </si>
  <si>
    <t>วัดสน</t>
  </si>
  <si>
    <t>ปากแตระ</t>
  </si>
  <si>
    <t>แดนสงวน</t>
  </si>
  <si>
    <t>บ้านขาว</t>
  </si>
  <si>
    <t>บ้านใหม่</t>
  </si>
  <si>
    <t>พังยาง</t>
  </si>
  <si>
    <t>ตาเครียะ</t>
  </si>
  <si>
    <t>ระวะ</t>
  </si>
  <si>
    <t>ท่าหิน</t>
  </si>
  <si>
    <t>คูขุด</t>
  </si>
  <si>
    <t>คลองรี</t>
  </si>
  <si>
    <t>จะทิ้งพระ</t>
  </si>
  <si>
    <t>วัดจันทร์</t>
  </si>
  <si>
    <t>บ่อแดง</t>
  </si>
  <si>
    <t>บ่อดาน</t>
  </si>
  <si>
    <t>กระดังงา</t>
  </si>
  <si>
    <t>สนามชัย</t>
  </si>
  <si>
    <t>ดีหลวง</t>
  </si>
  <si>
    <t>ควนโส</t>
  </si>
  <si>
    <t>ห้วยลึก</t>
  </si>
  <si>
    <t>บางเหรียง</t>
  </si>
  <si>
    <t>กระแสสินธุ์</t>
  </si>
  <si>
    <t>เชิงแส</t>
  </si>
  <si>
    <t>โรง</t>
  </si>
  <si>
    <t>เกาะใหญ่</t>
  </si>
  <si>
    <t>คูหาใต้</t>
  </si>
  <si>
    <t>ควนรู</t>
  </si>
  <si>
    <t>ท่าชะมวง</t>
  </si>
  <si>
    <t>เขาพระ</t>
  </si>
  <si>
    <t>กำแพงเพชร</t>
  </si>
  <si>
    <t>2,7,8</t>
  </si>
  <si>
    <t>ฉาง</t>
  </si>
  <si>
    <t>ท่าประดู่</t>
  </si>
  <si>
    <t>สะท้อน</t>
  </si>
  <si>
    <t>1,8</t>
  </si>
  <si>
    <t>คลองกวาง</t>
  </si>
  <si>
    <t>ทับช้าง</t>
  </si>
  <si>
    <t>18 พ.ย. 56</t>
  </si>
  <si>
    <t>คลองสระ</t>
  </si>
  <si>
    <t>กรูด</t>
  </si>
  <si>
    <t>พลายวาส</t>
  </si>
  <si>
    <t>4,5,7,9</t>
  </si>
  <si>
    <t>ป่ารอน</t>
  </si>
  <si>
    <t>1,2,9</t>
  </si>
  <si>
    <t>ช้างซ้าย</t>
  </si>
  <si>
    <t>1,2,6</t>
  </si>
  <si>
    <t>ช้างขวา</t>
  </si>
  <si>
    <t>ทุ่งกง</t>
  </si>
  <si>
    <t>2,4,5</t>
  </si>
  <si>
    <t>ท่าทอง</t>
  </si>
  <si>
    <t>3,4,5</t>
  </si>
  <si>
    <t>กะแตะ</t>
  </si>
  <si>
    <t>2,5,8</t>
  </si>
  <si>
    <t>ท่าอุแท</t>
  </si>
  <si>
    <t>1,2,4,6,7,8,11,12,13</t>
  </si>
  <si>
    <t>ทุ่งรัง</t>
  </si>
  <si>
    <t>2,4</t>
  </si>
  <si>
    <t>ปากหมาก</t>
  </si>
  <si>
    <t>เวียง</t>
  </si>
  <si>
    <t>ป่าเว</t>
  </si>
  <si>
    <t>ตลาดไชยา</t>
  </si>
  <si>
    <t>โมถ่าย</t>
  </si>
  <si>
    <t>ทุ่ง</t>
  </si>
  <si>
    <t>พุมเรียง</t>
  </si>
  <si>
    <t>ตะกรบ</t>
  </si>
  <si>
    <t>1-26</t>
  </si>
  <si>
    <t>สมอทอง</t>
  </si>
  <si>
    <t>2,4,5,6,7</t>
  </si>
  <si>
    <t>นาใต้</t>
  </si>
  <si>
    <t>2-9</t>
  </si>
  <si>
    <t>ท่าเรือ</t>
  </si>
  <si>
    <t>ทรัพย์ทวี</t>
  </si>
  <si>
    <t>1. เด็กชายการุณ  มาวัน อายุ 8 ปี   ม.1 ต.สมอทอง อ.ท่าชนะ</t>
  </si>
  <si>
    <t>1. นายอนุชา  ขวัญแก้ว อายุ 20 ปี ม. 6 ต.น้ำตก อ.ทุ่งสง</t>
  </si>
  <si>
    <t>2. นายประชอบ  ลิ้นชา อายุ 42 ปี บ้านเลขที่ 178 ม.5 ต.เสาธง อ.ร่อนพิบูลย์</t>
  </si>
  <si>
    <t>3. นายสุเทพ  ปานอ่อน อายุ 57 ปี บ้านเลขที่ 7/1 ม.9 ต.หนองหงษ์ อ.ทุ่งสง</t>
  </si>
  <si>
    <t>เทศบาล ต.ห้วยนาง</t>
  </si>
  <si>
    <t>1,3,4,5,6,7</t>
  </si>
  <si>
    <t>เทศบาล ต.ลำภูรา</t>
  </si>
  <si>
    <t> โพรงจระเข้</t>
  </si>
  <si>
    <t>1,2,3,4,5,7</t>
  </si>
  <si>
    <t>1,2,4,7,10</t>
  </si>
  <si>
    <t>2,8</t>
  </si>
  <si>
    <t>เทศบาล ต.คลองปาง</t>
  </si>
  <si>
    <t>1,2,3,4,5,6,7,8</t>
  </si>
  <si>
    <t>2,5</t>
  </si>
  <si>
    <t>2,4,10</t>
  </si>
  <si>
    <t>นาวง</t>
  </si>
  <si>
    <t>1,2,3,4</t>
  </si>
  <si>
    <t>1,3,4,6,8</t>
  </si>
  <si>
    <t>เขาวิเศษ</t>
  </si>
  <si>
    <t>1,2,3,5,6,8,9,10</t>
  </si>
  <si>
    <t>บุดี</t>
  </si>
  <si>
    <t>ลำใหม่</t>
  </si>
  <si>
    <t>สะเตงนอก</t>
  </si>
  <si>
    <t>1,4,6,7,8,9,10</t>
  </si>
  <si>
    <t>น้ำจืด</t>
  </si>
  <si>
    <t>1,8,9</t>
  </si>
  <si>
    <t>บางพระเหนือ</t>
  </si>
  <si>
    <t>บางพระใต้</t>
  </si>
  <si>
    <t>ละอุ่นใต้</t>
  </si>
  <si>
    <t>นราธิวาส</t>
  </si>
  <si>
    <t>ชิงโค</t>
  </si>
  <si>
    <t>หัวเขา</t>
  </si>
  <si>
    <t>1,2,3,6,7,10,11,12</t>
  </si>
  <si>
    <t>หาดใหญ่</t>
  </si>
  <si>
    <t>คลองแห</t>
  </si>
  <si>
    <t>3,4,5,7,11</t>
  </si>
  <si>
    <t>ฉลุง</t>
  </si>
  <si>
    <t>ทุ่งตำเสา</t>
  </si>
  <si>
    <t>1,2,3,5,6,7,10</t>
  </si>
  <si>
    <t>เคียนซา</t>
  </si>
  <si>
    <t>เวียงสระ</t>
  </si>
  <si>
    <t>สินปุน</t>
  </si>
  <si>
    <t>1,2,5,10</t>
  </si>
  <si>
    <t>เพิ่มพูนทรัพย์</t>
  </si>
  <si>
    <t>น้ำพุ</t>
  </si>
  <si>
    <t>2,3</t>
  </si>
  <si>
    <t>ท่าชี</t>
  </si>
  <si>
    <t>คลองชะอุ่น</t>
  </si>
  <si>
    <t>4-12</t>
  </si>
  <si>
    <t>ต้นยวน</t>
  </si>
  <si>
    <t>พลูเถื่อน</t>
  </si>
  <si>
    <t>คลองศก</t>
  </si>
  <si>
    <t>1,2,5,6,7,8</t>
  </si>
  <si>
    <t>ชลคราม</t>
  </si>
  <si>
    <t>ไชยคราม</t>
  </si>
  <si>
    <t>ไทรโสภา</t>
  </si>
  <si>
    <t>อิปัน</t>
  </si>
  <si>
    <t>ตะเคียนทอง</t>
  </si>
  <si>
    <t>2,3,5</t>
  </si>
  <si>
    <t>4 ธ.ค. 56</t>
  </si>
  <si>
    <t>บันนังสตา</t>
  </si>
  <si>
    <t>ตลิ่งชั่น</t>
  </si>
  <si>
    <t>1. ซายูตี  ลือแบซา อายุ 23 ปี บ้านเลขที่ 98/2 ม. 10 ต.ตลิ่งชัน อ.บันนังสตา</t>
  </si>
  <si>
    <t>2. น.ส.สุรีพร  วาแวนิ อายุ 22 ปี บ้านเลขที่ 19 ม. 2 ต.บันนังสตา อ.บันนังสตา</t>
  </si>
  <si>
    <t>บางกล่ำ</t>
  </si>
  <si>
    <t>ท่าช้าง</t>
  </si>
  <si>
    <t>1-8,12,13,14,15,16,17</t>
  </si>
  <si>
    <t>20 พ.ย. 56</t>
  </si>
  <si>
    <t>หน้าสตน</t>
  </si>
  <si>
    <t>เกาะเพชร</t>
  </si>
  <si>
    <t>บางนบ</t>
  </si>
  <si>
    <t>รามแก้ว</t>
  </si>
  <si>
    <t>เขาพังไกร</t>
  </si>
  <si>
    <t>ทรายขาว</t>
  </si>
  <si>
    <t>แหลม</t>
  </si>
  <si>
    <t>ควนชะลิก</t>
  </si>
  <si>
    <t>บ้านราม</t>
  </si>
  <si>
    <t>ท่าซอม</t>
  </si>
  <si>
    <t>กะปาง</t>
  </si>
  <si>
    <t>นาไม้ไผ่</t>
  </si>
  <si>
    <t>ควนกรด</t>
  </si>
  <si>
    <t>ที่วัง</t>
  </si>
  <si>
    <t>ชะมาย</t>
  </si>
  <si>
    <t>เขาขาว</t>
  </si>
  <si>
    <t>นาโพธิ์</t>
  </si>
  <si>
    <t>หนองหงส์</t>
  </si>
  <si>
    <t>เขาโร</t>
  </si>
  <si>
    <t>นาหลวงเสน</t>
  </si>
  <si>
    <t>ถ้ำใหญ่</t>
  </si>
  <si>
    <t>กำโลน</t>
  </si>
  <si>
    <t>ขุนทะเล</t>
  </si>
  <si>
    <t>ท่าดี</t>
  </si>
  <si>
    <t>เขาแก้ว</t>
  </si>
  <si>
    <t>ขอนหาด</t>
  </si>
  <si>
    <t>ท่าเสม็ด</t>
  </si>
  <si>
    <t>ท่าประจะ</t>
  </si>
  <si>
    <t>นางหลง</t>
  </si>
  <si>
    <t>เคร็ง</t>
  </si>
  <si>
    <t>บ้านตูล</t>
  </si>
  <si>
    <t>เกาะขันธ์</t>
  </si>
  <si>
    <t>วังอ่าง</t>
  </si>
  <si>
    <t>ควนหนองหงษ์</t>
  </si>
  <si>
    <t>เขาพระทอง</t>
  </si>
  <si>
    <t>ทุ่งโพธิ์</t>
  </si>
  <si>
    <t>นาหมอบุญ</t>
  </si>
  <si>
    <t>ควนหนองคว้า</t>
  </si>
  <si>
    <t>บ้านควนมุด</t>
  </si>
  <si>
    <t>บ้านชะอวด</t>
  </si>
  <si>
    <t>สามตำบล</t>
  </si>
  <si>
    <t>มะม่วงสองต้น</t>
  </si>
  <si>
    <t>ปากนคร</t>
  </si>
  <si>
    <t>นาทราย</t>
  </si>
  <si>
    <t>ท่าซัก</t>
  </si>
  <si>
    <t>โพธิ์เสด็จ</t>
  </si>
  <si>
    <t>ปากพูน</t>
  </si>
  <si>
    <t>บางจาก</t>
  </si>
  <si>
    <t>นาเคียน</t>
  </si>
  <si>
    <t>ไชยมนตรี</t>
  </si>
  <si>
    <t>ท่างิ้ว</t>
  </si>
  <si>
    <t>1-19</t>
  </si>
  <si>
    <t>ท่าไร่</t>
  </si>
  <si>
    <t>กำแพงเซา</t>
  </si>
  <si>
    <t>คลัง</t>
  </si>
  <si>
    <t>ท่าวัง</t>
  </si>
  <si>
    <t>ในเมือง</t>
  </si>
  <si>
    <t>ชะเมา</t>
  </si>
  <si>
    <t>คลองกระบือ</t>
  </si>
  <si>
    <t>ป่าระกำ</t>
  </si>
  <si>
    <t>เกาะทวด</t>
  </si>
  <si>
    <t>บ้านเพิง</t>
  </si>
  <si>
    <t>บางศาลา</t>
  </si>
  <si>
    <t>บางตะพง</t>
  </si>
  <si>
    <t>แหลมตะลุมพุก</t>
  </si>
  <si>
    <t>คลองน้อย</t>
  </si>
  <si>
    <t>ปากพนังฝั่งตะวันออก</t>
  </si>
  <si>
    <t>ปากพนังฝั่งตะวันตก</t>
  </si>
  <si>
    <t>หูล่อง</t>
  </si>
  <si>
    <t>ขนาบนาก</t>
  </si>
  <si>
    <t>บางพระ</t>
  </si>
  <si>
    <t>ท่าพญา</t>
  </si>
  <si>
    <t>ไทยบุรี</t>
  </si>
  <si>
    <t>โพธิ์ทอง</t>
  </si>
  <si>
    <t>โมคลาน</t>
  </si>
  <si>
    <t>ดอนตะโก</t>
  </si>
  <si>
    <t>หัวตะพาน</t>
  </si>
  <si>
    <t>ท่าขึ้น</t>
  </si>
  <si>
    <t>สระแก้ว</t>
  </si>
  <si>
    <t>กลาย</t>
  </si>
  <si>
    <t>นาสาร</t>
  </si>
  <si>
    <t>ท้ายสำเภา</t>
  </si>
  <si>
    <t>นาเหรง</t>
  </si>
  <si>
    <t>กรุงชิง</t>
  </si>
  <si>
    <t>กะหรอ</t>
  </si>
  <si>
    <t>5,6,7,10</t>
  </si>
  <si>
    <t>กะทูน</t>
  </si>
  <si>
    <t>3,4</t>
  </si>
  <si>
    <t>ควนกลาง</t>
  </si>
  <si>
    <t>1-3,5</t>
  </si>
  <si>
    <t>ยางค้อม</t>
  </si>
  <si>
    <t>2-6,8</t>
  </si>
  <si>
    <t>1,2,4,5,7</t>
  </si>
  <si>
    <t>1,2,6,7,8,11,14,16</t>
  </si>
  <si>
    <t>สวนขัน</t>
  </si>
  <si>
    <t>1-3,5-9</t>
  </si>
  <si>
    <t>หลักช้าง</t>
  </si>
  <si>
    <t>แก้วแสน</t>
  </si>
  <si>
    <t>ทุ่งปรัง</t>
  </si>
  <si>
    <t>เสาเภา</t>
  </si>
  <si>
    <t>เทพราช</t>
  </si>
  <si>
    <t>เปลี่ยน</t>
  </si>
  <si>
    <t>สี่ขีด</t>
  </si>
  <si>
    <t>ฉลอง</t>
  </si>
  <si>
    <t>เขาน้อย</t>
  </si>
  <si>
    <t>ทุ่งใส</t>
  </si>
  <si>
    <t>ละอาย</t>
  </si>
  <si>
    <t>1-17</t>
  </si>
  <si>
    <t>จันดี</t>
  </si>
  <si>
    <t>ไสหร้า</t>
  </si>
  <si>
    <t>1,2,6,7</t>
  </si>
  <si>
    <t>ไม้เรียง</t>
  </si>
  <si>
    <t>3,4,5,7,8,9</t>
  </si>
  <si>
    <t>นาแว</t>
  </si>
  <si>
    <t>1-8,11</t>
  </si>
  <si>
    <t>นาเขลียง</t>
  </si>
  <si>
    <t>3,5,6</t>
  </si>
  <si>
    <t>นากะชะ</t>
  </si>
  <si>
    <t>สวนหลวง</t>
  </si>
  <si>
    <t>ทางพูน</t>
  </si>
  <si>
    <t>ดอนตรอ</t>
  </si>
  <si>
    <t>เชียรเขา</t>
  </si>
  <si>
    <t>แม่เจ้าอยู่หัว</t>
  </si>
  <si>
    <t>การะเกด</t>
  </si>
  <si>
    <t>เขาพระบาท</t>
  </si>
  <si>
    <t>เสือหึง</t>
  </si>
  <si>
    <t>บ้านเนิน</t>
  </si>
  <si>
    <t>ไสหมาก</t>
  </si>
  <si>
    <t>ท่าขนาน</t>
  </si>
  <si>
    <t>บ้านกลาง</t>
  </si>
  <si>
    <t>ท้องลำเจียก</t>
  </si>
  <si>
    <t>เสาธง</t>
  </si>
  <si>
    <t>หินตก</t>
  </si>
  <si>
    <t>ควนชุม</t>
  </si>
  <si>
    <t>ควนพัง</t>
  </si>
  <si>
    <t>ควนเกย</t>
  </si>
  <si>
    <t>ท่ายาง</t>
  </si>
  <si>
    <t>บางรูป</t>
  </si>
  <si>
    <t>กุแหระ</t>
  </si>
  <si>
    <t>ทุ่งสัง</t>
  </si>
  <si>
    <t>กรุงหยัน</t>
  </si>
  <si>
    <t>ปริก</t>
  </si>
  <si>
    <t>วังหิน</t>
  </si>
  <si>
    <t>2-6,11,13</t>
  </si>
  <si>
    <t>บ้านนิคม</t>
  </si>
  <si>
    <t>1-3,5,9,13</t>
  </si>
  <si>
    <t>บ้านลำนาว</t>
  </si>
  <si>
    <t>1,2,5,7,9,10,11,15,16</t>
  </si>
  <si>
    <t>13</t>
  </si>
  <si>
    <t>นาเรียง</t>
  </si>
  <si>
    <t>บ้านเกาะ</t>
  </si>
  <si>
    <t>อินคีรี</t>
  </si>
  <si>
    <t>พรหมโลก</t>
  </si>
  <si>
    <t>ทอนหงส์</t>
  </si>
  <si>
    <t>ดุสิต</t>
  </si>
  <si>
    <t>ห้วยทราย</t>
  </si>
  <si>
    <t>เลม็ด</t>
  </si>
  <si>
    <t>3,4,5,8,9,12</t>
  </si>
  <si>
    <t>ธงชัย</t>
  </si>
  <si>
    <t>ชัยเกษม</t>
  </si>
  <si>
    <t>ทองมงคล</t>
  </si>
  <si>
    <t>กำเนิดนพคุณ</t>
  </si>
  <si>
    <t>12 ธ.ค. 56</t>
  </si>
  <si>
    <t>1-8,10,11,12</t>
  </si>
  <si>
    <t>4. นายประเสริฐ  อุดหนุนการ อายุ 59 ปี บ้านเลขที่ 24 ม.3 ต.ดอนตะโก อ.ท่าศาลา</t>
  </si>
  <si>
    <t>20,22 พ.ย. 56</t>
  </si>
  <si>
    <t>เจาะไอร้อง</t>
  </si>
  <si>
    <t>รือเสาะ</t>
  </si>
  <si>
    <t>จะแนะ</t>
  </si>
  <si>
    <t>สุไหงปาดี</t>
  </si>
  <si>
    <t>แว้ง</t>
  </si>
  <si>
    <t>สุไหงโก-ลก</t>
  </si>
  <si>
    <t>ระแงะ</t>
  </si>
  <si>
    <t>เมืองนราธิวาส</t>
  </si>
  <si>
    <t>ศรีสาคร</t>
  </si>
  <si>
    <t>ขนอม</t>
  </si>
  <si>
    <t>ควนทอง</t>
  </si>
  <si>
    <t>1,2,3,7,9</t>
  </si>
  <si>
    <t>3,4,5,7,9,10</t>
  </si>
  <si>
    <t>ท้องเนียน</t>
  </si>
  <si>
    <t>4,6</t>
  </si>
  <si>
    <t>27 พ.ย. 56</t>
  </si>
  <si>
    <t>พุนพิน</t>
  </si>
  <si>
    <t>ตะปาน</t>
  </si>
  <si>
    <t>ท่าสะท้อน</t>
  </si>
  <si>
    <t>1,4</t>
  </si>
  <si>
    <t>ศรีวิชัย</t>
  </si>
  <si>
    <t>ท่าข้าม</t>
  </si>
  <si>
    <t>1,3,6,7</t>
  </si>
  <si>
    <t>ท่าโรงช้าง</t>
  </si>
  <si>
    <t>เขาหัวควาย</t>
  </si>
  <si>
    <t>สินเจริญ</t>
  </si>
  <si>
    <t>ไทรขึง</t>
  </si>
  <si>
    <t>1-6,10</t>
  </si>
  <si>
    <t>18,23 พ.ย. 56</t>
  </si>
  <si>
    <t>2,3,4</t>
  </si>
  <si>
    <t>4,5,6,11,13,14</t>
  </si>
  <si>
    <t>23,27 พ.ย. 56</t>
  </si>
  <si>
    <t>1,2,4,5,6,7,8</t>
  </si>
  <si>
    <t>คลองฉนวน</t>
  </si>
  <si>
    <t>3,12</t>
  </si>
  <si>
    <t>พ่วงพรมคร</t>
  </si>
  <si>
    <t>4,5,6</t>
  </si>
  <si>
    <t>กระบี่</t>
  </si>
  <si>
    <t>เหนือคลอง</t>
  </si>
  <si>
    <t>โคกยาง</t>
  </si>
  <si>
    <t>2,3,4,5,6,7</t>
  </si>
  <si>
    <t>คลองขนาน</t>
  </si>
  <si>
    <t>คลองท่อม</t>
  </si>
  <si>
    <t>เพหลา</t>
  </si>
  <si>
    <t>2,3,8,9</t>
  </si>
  <si>
    <t>พรุดินนา</t>
  </si>
  <si>
    <t>1,2,3,5,7,9,11</t>
  </si>
  <si>
    <t>คลองพน</t>
  </si>
  <si>
    <t>10,11,12,13,14</t>
  </si>
  <si>
    <t>คลองท่อมใต้</t>
  </si>
  <si>
    <t>6</t>
  </si>
  <si>
    <t>25 พ.ย. 56</t>
  </si>
  <si>
    <t>ลำทับ</t>
  </si>
  <si>
    <t>8,9</t>
  </si>
  <si>
    <t>ดินแดง</t>
  </si>
  <si>
    <t>ดินอุดม</t>
  </si>
  <si>
    <t>1,7</t>
  </si>
  <si>
    <t>ทุ่งไทรทอง</t>
  </si>
  <si>
    <t>ปลายพระยา</t>
  </si>
  <si>
    <t>เขาเขน</t>
  </si>
  <si>
    <t>คีรีวง</t>
  </si>
  <si>
    <t>เขาต่อ</t>
  </si>
  <si>
    <t>อ่าวลึก</t>
  </si>
  <si>
    <t>เขาใหญ่</t>
  </si>
  <si>
    <t>อ่าวลึกเหนือ</t>
  </si>
  <si>
    <t>คลองยา</t>
  </si>
  <si>
    <t>เขาพนม</t>
  </si>
  <si>
    <t>หน้าเขา</t>
  </si>
  <si>
    <t>เขาดิน</t>
  </si>
  <si>
    <t>พรุเตียว</t>
  </si>
  <si>
    <t>โคกหาร</t>
  </si>
  <si>
    <t>5 ธ.ค 56</t>
  </si>
  <si>
    <t>1-9,11,12,13</t>
  </si>
  <si>
    <t>น้ำตก</t>
  </si>
  <si>
    <t>5. นายภิรมย์  ณรงค์ฤทธิ์  อายุ 60 ปี บ้านเลขที่ 89/2 ม. 1 ต.แหลมตะลุมพุก อ.ปากพนัง</t>
  </si>
  <si>
    <t>6. นายไพฑูรย์  หยูด้วง อายุ 39 ปี บ้านเลขที่ 2 ม. 7 ต.ป่าระกำ อ.ปากพนัง</t>
  </si>
  <si>
    <t>28 พ.ย. 56</t>
  </si>
  <si>
    <t>ทับสะแก</t>
  </si>
  <si>
    <t>ห้วยยาง</t>
  </si>
  <si>
    <t>1. นายนิรัตน์  จันทร์โชติ อายุ 30 ปี บ้านเลขที่ 11 ม. 9 ต.นาปะขอ อ.บางแก้ว</t>
  </si>
  <si>
    <t>2. นายเด่น  ทองทรัพย์  อายุ 73 ปี บ้านเลขที่ 31/2 ม. 5 ต.พญาขัน อ.เมือง</t>
  </si>
  <si>
    <t>3. นายเมฆ  เหมือนดำ อายุ 85 บ้านเลขที่ 37 ม. 5 ต.ชัยบุรี อ.เมือง</t>
  </si>
  <si>
    <t>บาเจาะ</t>
  </si>
  <si>
    <t>สุคิริน</t>
  </si>
  <si>
    <t>7 พ.ย. 56</t>
  </si>
  <si>
    <t>26 พ.ย. 56</t>
  </si>
  <si>
    <t>กุยบุรี</t>
  </si>
  <si>
    <t>กุยเหนือ</t>
  </si>
  <si>
    <t>หาดขาม</t>
  </si>
  <si>
    <t>สามกระทาย</t>
  </si>
  <si>
    <t>ดอนยายหนู</t>
  </si>
  <si>
    <t>เขาแดง</t>
  </si>
  <si>
    <t>13 ธ.ค. 56</t>
  </si>
  <si>
    <t>แหลมทราย</t>
  </si>
  <si>
    <t>ปากน้ำ</t>
  </si>
  <si>
    <t>1,2,4,5</t>
  </si>
  <si>
    <t>บางสน</t>
  </si>
  <si>
    <t>ชุมโค</t>
  </si>
  <si>
    <t>ทะเลทรัพย์</t>
  </si>
  <si>
    <t>เขาค่าย</t>
  </si>
  <si>
    <t>ด่านสวี</t>
  </si>
  <si>
    <t>ทุ่งระยะ</t>
  </si>
  <si>
    <t>นาสัก</t>
  </si>
  <si>
    <t>วิสัยใต้</t>
  </si>
  <si>
    <t>เขาทะลุ</t>
  </si>
  <si>
    <t>นาซะอัง</t>
  </si>
  <si>
    <t>หินแก้ว</t>
  </si>
  <si>
    <t>รับร่อ</t>
  </si>
  <si>
    <t>หงษ์เจริญ</t>
  </si>
  <si>
    <t>สองพี่น้อง</t>
  </si>
  <si>
    <t>คุริง</t>
  </si>
  <si>
    <t>กันตัง</t>
  </si>
  <si>
    <t>ควนธานี</t>
  </si>
  <si>
    <t>บางปอ</t>
  </si>
  <si>
    <t>ลำภู</t>
  </si>
  <si>
    <t>1-4,6,7,8,9,10,11</t>
  </si>
  <si>
    <t>กะลุวอ</t>
  </si>
  <si>
    <t>4 5 6 7</t>
  </si>
  <si>
    <t>มะนังตายอ</t>
  </si>
  <si>
    <t>กาวะ</t>
  </si>
  <si>
    <t>ปะลุรู</t>
  </si>
  <si>
    <t>สากอ</t>
  </si>
  <si>
    <t>โต๊ะเต็ง</t>
  </si>
  <si>
    <t>1,5,7,8,9</t>
  </si>
  <si>
    <t>ริโก๋</t>
  </si>
  <si>
    <t>จวบ</t>
  </si>
  <si>
    <t>มะรือโบออก</t>
  </si>
  <si>
    <t>3,4,7,9</t>
  </si>
  <si>
    <t>ปาเสมัส</t>
  </si>
  <si>
    <t>2,3,4,5,7</t>
  </si>
  <si>
    <t>มูโนะ</t>
  </si>
  <si>
    <t>ปูโยะ</t>
  </si>
  <si>
    <t>1-4,6</t>
  </si>
  <si>
    <t>ฆอเลาะ</t>
  </si>
  <si>
    <t>2,3,4,6,7</t>
  </si>
  <si>
    <t>กายูคละ</t>
  </si>
  <si>
    <t>เอราวัณ</t>
  </si>
  <si>
    <t>โละจูด</t>
  </si>
  <si>
    <t>3,4,5,7,10</t>
  </si>
  <si>
    <t>กาหลง</t>
  </si>
  <si>
    <t>1,3</t>
  </si>
  <si>
    <t>ตะมะยูง</t>
  </si>
  <si>
    <t>1,4,5</t>
  </si>
  <si>
    <t>ตันหยงลิมอ</t>
  </si>
  <si>
    <t>1,2,6,8</t>
  </si>
  <si>
    <t>บองอ</t>
  </si>
  <si>
    <t>บาโงสะโต</t>
  </si>
  <si>
    <t>มะรือโบตก</t>
  </si>
  <si>
    <t>ตันหยงมัส</t>
  </si>
  <si>
    <t>1-6,9,10,11,13</t>
  </si>
  <si>
    <t>เฉลิม</t>
  </si>
  <si>
    <t>1,2,8</t>
  </si>
  <si>
    <t>กาลิชา</t>
  </si>
  <si>
    <t>สาวอ</t>
  </si>
  <si>
    <t>4,5</t>
  </si>
  <si>
    <t>1,3,5,6,10</t>
  </si>
  <si>
    <t>บาตง</t>
  </si>
  <si>
    <t>1,2,3,6</t>
  </si>
  <si>
    <t>เรียง</t>
  </si>
  <si>
    <t>1,2,4,5,8,10</t>
  </si>
  <si>
    <t>ผดุงมาตร</t>
  </si>
  <si>
    <t>ดุซงญอ</t>
  </si>
  <si>
    <t>ช้างเผือก</t>
  </si>
  <si>
    <t>1-5,7</t>
  </si>
  <si>
    <t>1,2,3,7</t>
  </si>
  <si>
    <t>แม่ตง</t>
  </si>
  <si>
    <t>3 ธ.ค. 56</t>
  </si>
  <si>
    <t>3 ชุมชน</t>
  </si>
  <si>
    <t>เทศบาล ต. นาวง</t>
  </si>
  <si>
    <t>6,8</t>
  </si>
  <si>
    <t>5 ธ.ค. 56</t>
  </si>
  <si>
    <t>3,6,8</t>
  </si>
  <si>
    <t>8 พ.ย. 56</t>
  </si>
  <si>
    <t>หัวหิน</t>
  </si>
  <si>
    <t>ทับใต้</t>
  </si>
  <si>
    <t>หินเหล็กไฟ</t>
  </si>
  <si>
    <t>หนองพลับ</t>
  </si>
  <si>
    <t>ห้วยสัตว์ใหญ่</t>
  </si>
  <si>
    <t>บึงนคร</t>
  </si>
  <si>
    <t>จ.ประจวบคีรีขันธ์</t>
  </si>
  <si>
    <t>แสงอรุณ</t>
  </si>
  <si>
    <t>เขาล้าน</t>
  </si>
  <si>
    <t>1,3,4,5,6,7,8,10,11</t>
  </si>
  <si>
    <t>หนองตาแต้ม</t>
  </si>
  <si>
    <t>ปราณบุรี</t>
  </si>
  <si>
    <t>เขาจ้าว</t>
  </si>
  <si>
    <t>วังก์พง</t>
  </si>
  <si>
    <t>นากหูกวาง</t>
  </si>
  <si>
    <t>16,23 พ.ย. 56</t>
  </si>
  <si>
    <t>16,23 พ.ย. 57</t>
  </si>
  <si>
    <t>16,23 พ.ย. 58</t>
  </si>
  <si>
    <t>16,23 พ.ย. 59</t>
  </si>
  <si>
    <t>16,23 พ.ย. 60</t>
  </si>
  <si>
    <t>1-20</t>
  </si>
  <si>
    <t>1,2,6,12,13,14</t>
  </si>
  <si>
    <t>1,4,5,6,7,8,9</t>
  </si>
  <si>
    <t>ดอนยาง</t>
  </si>
  <si>
    <t>นาพรุ</t>
  </si>
  <si>
    <t>1,4,5,6,8,9,11</t>
  </si>
  <si>
    <t>1,2,4,7,8,10,11,12</t>
  </si>
  <si>
    <t>1,2,3,5,6,7,9,10</t>
  </si>
  <si>
    <t>1,2,3,4,5,6,8,10,11,12,13</t>
  </si>
  <si>
    <t>2,3,4,5,6,7,8</t>
  </si>
  <si>
    <t>1,2,3,5,8</t>
  </si>
  <si>
    <t>2,10</t>
  </si>
  <si>
    <t>1,2,3,8</t>
  </si>
  <si>
    <t>2,3,4,6</t>
  </si>
  <si>
    <t>19-20 พ.ย. 56</t>
  </si>
  <si>
    <t>19-20 พ.ย. 57</t>
  </si>
  <si>
    <t>19-20 พ.ย. 58</t>
  </si>
  <si>
    <t>19-20 พ.ย. 60</t>
  </si>
  <si>
    <t>19 พ.ย. 56</t>
  </si>
  <si>
    <t>7,8</t>
  </si>
  <si>
    <t>1,5,6,9</t>
  </si>
  <si>
    <t>22,23 พ.ย. 56</t>
  </si>
  <si>
    <t>1,2,4,5,9,10,12</t>
  </si>
  <si>
    <t>1,2,3,4,7,8,9</t>
  </si>
  <si>
    <t>22,23 พ.ย. 57</t>
  </si>
  <si>
    <t>22,23 พ.ย. 59</t>
  </si>
  <si>
    <t>22,23,24 พ.ย. 58</t>
  </si>
  <si>
    <t>1,2,3,4,5,6,7,8,9</t>
  </si>
  <si>
    <t>6 ธ.ค. 56</t>
  </si>
  <si>
    <t>สะบ้าย้อย</t>
  </si>
  <si>
    <t>11,13</t>
  </si>
  <si>
    <t>น้ำผุด</t>
  </si>
  <si>
    <t>4,6,10,11</t>
  </si>
  <si>
    <t>นิคมพัฒนา</t>
  </si>
  <si>
    <t>5,6,8</t>
  </si>
  <si>
    <t>ปาล์มพัฒนา</t>
  </si>
  <si>
    <t>1,4,5,6,10</t>
  </si>
  <si>
    <t>นาเกตุ</t>
  </si>
  <si>
    <t>1,2,4</t>
  </si>
  <si>
    <t>นาประดู่</t>
  </si>
  <si>
    <t>ควนโนรี</t>
  </si>
  <si>
    <t>มะกรูด</t>
  </si>
  <si>
    <t>1,2,5</t>
  </si>
  <si>
    <t>20-21 พ.ย. 56</t>
  </si>
  <si>
    <t>20-21 พ.ย. 57</t>
  </si>
  <si>
    <t>20-21 พ.ย. 58</t>
  </si>
  <si>
    <t>20-21 พ.ย. 59</t>
  </si>
  <si>
    <t>20-21 พ.ย. 60</t>
  </si>
  <si>
    <t>สะกำ</t>
  </si>
  <si>
    <t>เกาะจัน</t>
  </si>
  <si>
    <t>ลุโบะยิไร</t>
  </si>
  <si>
    <t>2,4,5,8</t>
  </si>
  <si>
    <t>ถนน</t>
  </si>
  <si>
    <t>ลางา</t>
  </si>
  <si>
    <t>สาคอบน</t>
  </si>
  <si>
    <t>20-22 พ.ย. 56</t>
  </si>
  <si>
    <t>20-22 พ.ย. 57</t>
  </si>
  <si>
    <t>20-22 พ.ย. 58</t>
  </si>
  <si>
    <t>20-22 พ.ย. 59</t>
  </si>
  <si>
    <t>20-22 พ.ย. 60</t>
  </si>
  <si>
    <t>20-22 พ.ย. 61</t>
  </si>
  <si>
    <t>20-22 พ.ย. 62</t>
  </si>
  <si>
    <t>20-22 พ.ย. 63</t>
  </si>
  <si>
    <t>20-22 พ.ย. 64</t>
  </si>
  <si>
    <t>20-22 พ.ย. 65</t>
  </si>
  <si>
    <t>20-22 พ.ย. 66</t>
  </si>
  <si>
    <t>ตะบิ้ง</t>
  </si>
  <si>
    <t>4 5 6</t>
  </si>
  <si>
    <t>บือเระ</t>
  </si>
  <si>
    <t>ละหาร</t>
  </si>
  <si>
    <t>เตราะบอน</t>
  </si>
  <si>
    <t>2,3,4,5,6,7,10,11</t>
  </si>
  <si>
    <t>บางเก่า</t>
  </si>
  <si>
    <t>แป้น</t>
  </si>
  <si>
    <t>มะนังดาลำ</t>
  </si>
  <si>
    <t>ปะเสยะวอ</t>
  </si>
  <si>
    <t>ทุ่งคล้า</t>
  </si>
  <si>
    <t>กะดุนง</t>
  </si>
  <si>
    <t>ตะลุ</t>
  </si>
  <si>
    <t>5 ชุมชน</t>
  </si>
  <si>
    <t>ตะโละแมะนา</t>
  </si>
  <si>
    <t>น้ำดำ</t>
  </si>
  <si>
    <t>ปากู</t>
  </si>
  <si>
    <t>2,4,6</t>
  </si>
  <si>
    <t>พิเทน</t>
  </si>
  <si>
    <t>1,6</t>
  </si>
  <si>
    <t>กะรุบี</t>
  </si>
  <si>
    <t>1-4,7</t>
  </si>
  <si>
    <t>ตะโละดือรามัน</t>
  </si>
  <si>
    <t>ปล่องหอย</t>
  </si>
  <si>
    <t>บ้านนอก</t>
  </si>
  <si>
    <t>ดอน</t>
  </si>
  <si>
    <t>คอกกระบือ</t>
  </si>
  <si>
    <t>พ่อมิ่ง</t>
  </si>
  <si>
    <t>1,2,3,5,6,8</t>
  </si>
  <si>
    <t>บ้านน้ำบ่อ</t>
  </si>
  <si>
    <t>ท่าน้ำ</t>
  </si>
  <si>
    <t>ควน</t>
  </si>
  <si>
    <t>บาราเฮาะ</t>
  </si>
  <si>
    <t>3,5,8</t>
  </si>
  <si>
    <t>ปะกาฮะรัง</t>
  </si>
  <si>
    <t>1,4,7</t>
  </si>
  <si>
    <t>นาโต๊ะหมิง</t>
  </si>
  <si>
    <t>ยุโรป</t>
  </si>
  <si>
    <t>ท่าสาป</t>
  </si>
  <si>
    <t>ยะหา</t>
  </si>
  <si>
    <t>ปะแต</t>
  </si>
  <si>
    <t>ละแอ</t>
  </si>
  <si>
    <t>บาโร๊ะ</t>
  </si>
  <si>
    <t>รามัน</t>
  </si>
  <si>
    <t>กายูบอเกาะ</t>
  </si>
  <si>
    <t>ตะโล๊ะหะลอ</t>
  </si>
  <si>
    <t>เกะรอ</t>
  </si>
  <si>
    <t>บาลอ</t>
  </si>
  <si>
    <t>อาซ่อง</t>
  </si>
  <si>
    <t>ธารโต</t>
  </si>
  <si>
    <t>แม่หวาด</t>
  </si>
  <si>
    <t>คีรีเขต</t>
  </si>
  <si>
    <t>9 ธ.ค. 56</t>
  </si>
  <si>
    <t>11 ธ.ค. 56</t>
  </si>
  <si>
    <t>16 ธ.ค. 56</t>
  </si>
  <si>
    <t>7,8 พ.ย. 56</t>
  </si>
  <si>
    <t>ปากน้ำปราณ</t>
  </si>
  <si>
    <t>ตากใบ</t>
  </si>
  <si>
    <t>ยี่งอ</t>
  </si>
  <si>
    <t>27 ธ.ค. 56</t>
  </si>
  <si>
    <t>3 ม.ค. 56</t>
  </si>
  <si>
    <t>2 ธ.ค. 56</t>
  </si>
  <si>
    <t>18 ธ.ค. 56</t>
  </si>
  <si>
    <t>19 ธ.ค. 56</t>
  </si>
  <si>
    <t>23 ธ.ค. 56</t>
  </si>
  <si>
    <t>20 ธ.ค. 56</t>
  </si>
  <si>
    <t>หนองจิก</t>
  </si>
  <si>
    <t>8 ม.ค. 56</t>
  </si>
  <si>
    <t>4,5 ธ.ค. 56</t>
  </si>
  <si>
    <t>2,3,4,5</t>
  </si>
  <si>
    <t>3,4,10</t>
  </si>
  <si>
    <t>บันนังสาเรง</t>
  </si>
  <si>
    <t>3,4,5,6</t>
  </si>
  <si>
    <t>14 ม.ค. 57</t>
  </si>
  <si>
    <t>20 ม.ค. 57</t>
  </si>
  <si>
    <t>2.  นางกาญจนา  ไทยอุดมทรัพย์  อายุ 52 ปี ต.บึงนคร อ.หัวหิน</t>
  </si>
  <si>
    <t>4. นายวุฒิชัย  ทองสุข อายุ 25 ปี ต.ห้วยสัตว์ใหญ่ อ.หัวหิน</t>
  </si>
  <si>
    <t>3. นางสมคิด  ดวงอัมพร  อายุ 42 ปี ต.บึงนคร อ.หัวหิน</t>
  </si>
  <si>
    <t>29 ม.ค. 57</t>
  </si>
  <si>
    <t>31 ม.ค. 56</t>
  </si>
  <si>
    <t>30 ม.ค. 57</t>
  </si>
  <si>
    <t>1 ก.พ. 57</t>
  </si>
  <si>
    <t>หนองแก</t>
  </si>
  <si>
    <t>4 ก.พ. 57</t>
  </si>
  <si>
    <t>3 ก.พ. 57</t>
  </si>
  <si>
    <t>5 ก.พ. 57</t>
  </si>
  <si>
    <t>17 ก.พ. 57</t>
  </si>
  <si>
    <t>1-18</t>
  </si>
  <si>
    <t>1-23</t>
  </si>
  <si>
    <t>1,2,3,4,5,6,8,10,12,13,14</t>
  </si>
  <si>
    <t>นากระตาม</t>
  </si>
  <si>
    <t>สลุย</t>
  </si>
  <si>
    <t>1,4,5,6,7,8</t>
  </si>
  <si>
    <t>ทุ่งคา</t>
  </si>
  <si>
    <t>บางลึก</t>
  </si>
  <si>
    <t>1,2,4,5,6,8,9</t>
  </si>
  <si>
    <t>2,3,5,9</t>
  </si>
  <si>
    <t>หาทรายรี</t>
  </si>
  <si>
    <t>1,2,3,4,6,7,8,10</t>
  </si>
  <si>
    <t>2,3,4,5,7,8,10</t>
  </si>
  <si>
    <t>จ.กระบี่</t>
  </si>
  <si>
    <t>จ.นราธิวาส</t>
  </si>
  <si>
    <t>จ.ระนอง</t>
  </si>
  <si>
    <t>จ.ชุมพร</t>
  </si>
  <si>
    <t>จ.สตูล</t>
  </si>
  <si>
    <t>จ.ยะลา</t>
  </si>
  <si>
    <t>จ.สุราษฎร์ธานี</t>
  </si>
  <si>
    <t>จ.พัทลุง</t>
  </si>
  <si>
    <t>จ.ตรัง</t>
  </si>
  <si>
    <t>จ.นครศรีธรรมราช</t>
  </si>
  <si>
    <t>จ.สงขลา</t>
  </si>
  <si>
    <t>จ.ปัตตานี</t>
  </si>
  <si>
    <t>7 ธ.ค. 56</t>
  </si>
  <si>
    <t>8 ธ.ค. 56</t>
  </si>
  <si>
    <t>สถานการณ์อุทกภัยปี 2556</t>
  </si>
  <si>
    <t>ระหว่างเดือนพฤศจิกายน 2556 - กุมภาพันธ์ 2557</t>
  </si>
  <si>
    <t>เต็นท์/ที่อาศัยชั่วคราว</t>
  </si>
  <si>
    <t>สถานการณ์อุทกภัย ปี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</si>
</sst>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name val="TH SarabunPSK"/>
      <family val="2"/>
    </font>
    <font>
      <sz val="18"/>
      <color rgb="FFFF0000"/>
      <name val="TH SarabunPSK"/>
      <family val="2"/>
    </font>
    <font>
      <sz val="14"/>
      <name val="Cordia New"/>
      <family val="2"/>
    </font>
    <font>
      <sz val="18"/>
      <color rgb="FF660033"/>
      <name val="TH SarabunPSK"/>
      <family val="2"/>
    </font>
    <font>
      <b/>
      <sz val="18"/>
      <color rgb="FF660033"/>
      <name val="TH SarabunPSK"/>
      <family val="2"/>
    </font>
    <font>
      <strike/>
      <sz val="18"/>
      <name val="TH SarabunPSK"/>
      <family val="2"/>
    </font>
    <font>
      <b/>
      <sz val="20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7" fillId="0" borderId="0"/>
  </cellStyleXfs>
  <cellXfs count="112">
    <xf numFmtId="0" fontId="0" fillId="0" borderId="0" xfId="0"/>
    <xf numFmtId="3" fontId="1" fillId="3" borderId="9" xfId="0" applyNumberFormat="1" applyFont="1" applyFill="1" applyBorder="1" applyAlignment="1">
      <alignment horizontal="center" vertical="center" textRotation="90" wrapText="1"/>
    </xf>
    <xf numFmtId="3" fontId="1" fillId="2" borderId="9" xfId="0" applyNumberFormat="1" applyFont="1" applyFill="1" applyBorder="1" applyAlignment="1">
      <alignment horizontal="center" vertical="center" wrapText="1" shrinkToFit="1"/>
    </xf>
    <xf numFmtId="49" fontId="1" fillId="4" borderId="9" xfId="0" applyNumberFormat="1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3" fontId="3" fillId="5" borderId="9" xfId="0" applyNumberFormat="1" applyFont="1" applyFill="1" applyBorder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3" fontId="3" fillId="5" borderId="0" xfId="0" applyNumberFormat="1" applyFont="1" applyFill="1" applyAlignment="1">
      <alignment horizontal="center"/>
    </xf>
    <xf numFmtId="3" fontId="4" fillId="5" borderId="0" xfId="0" applyNumberFormat="1" applyFont="1" applyFill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/>
    </xf>
    <xf numFmtId="3" fontId="5" fillId="3" borderId="9" xfId="0" applyNumberFormat="1" applyFont="1" applyFill="1" applyBorder="1" applyAlignment="1">
      <alignment horizontal="center" vertical="center" textRotation="90" wrapText="1"/>
    </xf>
    <xf numFmtId="3" fontId="5" fillId="3" borderId="10" xfId="0" applyNumberFormat="1" applyFont="1" applyFill="1" applyBorder="1" applyAlignment="1">
      <alignment horizontal="center" vertical="center" textRotation="90" wrapText="1"/>
    </xf>
    <xf numFmtId="3" fontId="5" fillId="3" borderId="2" xfId="0" applyNumberFormat="1" applyFont="1" applyFill="1" applyBorder="1" applyAlignment="1">
      <alignment horizontal="center" vertical="center" textRotation="90" wrapText="1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2" borderId="9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2" fillId="0" borderId="9" xfId="0" applyNumberFormat="1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2" fillId="5" borderId="9" xfId="0" applyNumberFormat="1" applyFont="1" applyFill="1" applyBorder="1" applyAlignment="1">
      <alignment horizontal="center"/>
    </xf>
    <xf numFmtId="49" fontId="2" fillId="5" borderId="9" xfId="0" applyNumberFormat="1" applyFont="1" applyFill="1" applyBorder="1" applyAlignment="1">
      <alignment horizontal="center"/>
    </xf>
    <xf numFmtId="3" fontId="1" fillId="5" borderId="9" xfId="0" applyNumberFormat="1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wrapText="1"/>
    </xf>
    <xf numFmtId="3" fontId="2" fillId="6" borderId="11" xfId="0" applyNumberFormat="1" applyFont="1" applyFill="1" applyBorder="1" applyAlignment="1">
      <alignment horizontal="center" wrapText="1"/>
    </xf>
    <xf numFmtId="0" fontId="2" fillId="6" borderId="11" xfId="0" applyNumberFormat="1" applyFont="1" applyFill="1" applyBorder="1" applyAlignment="1">
      <alignment horizontal="center" wrapText="1"/>
    </xf>
    <xf numFmtId="0" fontId="2" fillId="6" borderId="12" xfId="0" applyFont="1" applyFill="1" applyBorder="1" applyAlignment="1">
      <alignment horizontal="center" wrapText="1"/>
    </xf>
    <xf numFmtId="3" fontId="2" fillId="0" borderId="9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/>
    </xf>
    <xf numFmtId="3" fontId="4" fillId="0" borderId="9" xfId="0" applyNumberFormat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 wrapText="1"/>
    </xf>
    <xf numFmtId="3" fontId="2" fillId="6" borderId="13" xfId="0" applyNumberFormat="1" applyFont="1" applyFill="1" applyBorder="1" applyAlignment="1">
      <alignment horizontal="center" wrapText="1"/>
    </xf>
    <xf numFmtId="0" fontId="2" fillId="6" borderId="13" xfId="0" applyNumberFormat="1" applyFont="1" applyFill="1" applyBorder="1" applyAlignment="1">
      <alignment horizontal="center" wrapText="1"/>
    </xf>
    <xf numFmtId="3" fontId="2" fillId="6" borderId="9" xfId="0" applyNumberFormat="1" applyFont="1" applyFill="1" applyBorder="1" applyAlignment="1">
      <alignment horizontal="center" wrapText="1"/>
    </xf>
    <xf numFmtId="0" fontId="2" fillId="6" borderId="9" xfId="0" applyNumberFormat="1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9" xfId="0" applyFont="1" applyFill="1" applyBorder="1" applyAlignment="1"/>
    <xf numFmtId="0" fontId="2" fillId="0" borderId="9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/>
    <xf numFmtId="3" fontId="1" fillId="4" borderId="8" xfId="0" applyNumberFormat="1" applyFont="1" applyFill="1" applyBorder="1" applyAlignment="1">
      <alignment horizontal="center" vertical="center"/>
    </xf>
    <xf numFmtId="49" fontId="1" fillId="4" borderId="8" xfId="0" applyNumberFormat="1" applyFont="1" applyFill="1" applyBorder="1" applyAlignment="1">
      <alignment horizontal="center" vertical="center"/>
    </xf>
    <xf numFmtId="3" fontId="1" fillId="4" borderId="5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8" fillId="0" borderId="9" xfId="0" applyNumberFormat="1" applyFont="1" applyFill="1" applyBorder="1" applyAlignment="1">
      <alignment horizontal="center"/>
    </xf>
    <xf numFmtId="49" fontId="8" fillId="0" borderId="9" xfId="0" applyNumberFormat="1" applyFont="1" applyFill="1" applyBorder="1" applyAlignment="1">
      <alignment horizontal="center"/>
    </xf>
    <xf numFmtId="3" fontId="8" fillId="0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/>
    </xf>
    <xf numFmtId="49" fontId="10" fillId="0" borderId="9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3" fontId="9" fillId="0" borderId="9" xfId="0" applyNumberFormat="1" applyFont="1" applyFill="1" applyBorder="1" applyAlignment="1">
      <alignment horizontal="center"/>
    </xf>
    <xf numFmtId="3" fontId="9" fillId="0" borderId="0" xfId="0" applyNumberFormat="1" applyFont="1" applyFill="1" applyAlignment="1">
      <alignment horizontal="center"/>
    </xf>
    <xf numFmtId="3" fontId="8" fillId="5" borderId="9" xfId="0" applyNumberFormat="1" applyFont="1" applyFill="1" applyBorder="1" applyAlignment="1">
      <alignment horizontal="center"/>
    </xf>
    <xf numFmtId="49" fontId="8" fillId="5" borderId="9" xfId="0" applyNumberFormat="1" applyFont="1" applyFill="1" applyBorder="1" applyAlignment="1">
      <alignment horizontal="center"/>
    </xf>
    <xf numFmtId="3" fontId="9" fillId="5" borderId="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3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center" vertical="center"/>
    </xf>
    <xf numFmtId="3" fontId="1" fillId="3" borderId="4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49" fontId="1" fillId="3" borderId="9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3" fontId="1" fillId="3" borderId="9" xfId="0" applyNumberFormat="1" applyFon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660033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T690"/>
  <sheetViews>
    <sheetView topLeftCell="M1" zoomScale="55" zoomScaleNormal="55" workbookViewId="0">
      <selection activeCell="A2" sqref="A2:BT2"/>
    </sheetView>
  </sheetViews>
  <sheetFormatPr defaultColWidth="9.125" defaultRowHeight="27.75" x14ac:dyDescent="0.65"/>
  <cols>
    <col min="1" max="1" width="15.25" style="11" bestFit="1" customWidth="1"/>
    <col min="2" max="2" width="15.875" style="11" bestFit="1" customWidth="1"/>
    <col min="3" max="3" width="8.25" style="11" bestFit="1" customWidth="1"/>
    <col min="4" max="4" width="18.375" style="13" bestFit="1" customWidth="1"/>
    <col min="5" max="5" width="17.625" style="13" bestFit="1" customWidth="1"/>
    <col min="6" max="6" width="20.625" style="12" customWidth="1"/>
    <col min="7" max="8" width="20.75" style="11" bestFit="1" customWidth="1"/>
    <col min="9" max="9" width="29.75" style="13" customWidth="1"/>
    <col min="10" max="10" width="9" style="11" bestFit="1" customWidth="1"/>
    <col min="11" max="11" width="18" style="11" bestFit="1" customWidth="1"/>
    <col min="12" max="12" width="15.25" style="11" bestFit="1" customWidth="1"/>
    <col min="13" max="17" width="9.625" style="11" bestFit="1" customWidth="1"/>
    <col min="18" max="19" width="12.875" style="11" bestFit="1" customWidth="1"/>
    <col min="20" max="24" width="9.625" style="11" bestFit="1" customWidth="1"/>
    <col min="25" max="26" width="9" style="11" customWidth="1"/>
    <col min="27" max="27" width="9.625" style="11" bestFit="1" customWidth="1"/>
    <col min="28" max="28" width="10.75" style="11" customWidth="1"/>
    <col min="29" max="29" width="9.75" style="11" bestFit="1" customWidth="1"/>
    <col min="30" max="30" width="9.625" style="11" bestFit="1" customWidth="1"/>
    <col min="31" max="31" width="10.375" style="11" customWidth="1"/>
    <col min="32" max="32" width="9.75" style="11" customWidth="1"/>
    <col min="33" max="33" width="8.875" style="11" customWidth="1"/>
    <col min="34" max="34" width="15.125" style="12" customWidth="1"/>
    <col min="35" max="41" width="9.625" style="11" bestFit="1" customWidth="1"/>
    <col min="42" max="42" width="8.375" style="11" customWidth="1"/>
    <col min="43" max="43" width="9.625" style="11" bestFit="1" customWidth="1"/>
    <col min="44" max="44" width="10.125" style="11" customWidth="1"/>
    <col min="45" max="45" width="9.75" style="11" customWidth="1"/>
    <col min="46" max="46" width="9.625" style="11" bestFit="1" customWidth="1"/>
    <col min="47" max="47" width="16.375" style="11" bestFit="1" customWidth="1"/>
    <col min="48" max="48" width="7" style="11" bestFit="1" customWidth="1"/>
    <col min="49" max="49" width="8" style="11" customWidth="1"/>
    <col min="50" max="52" width="7" style="11" bestFit="1" customWidth="1"/>
    <col min="53" max="53" width="8.75" style="11" customWidth="1"/>
    <col min="54" max="55" width="7" style="11" bestFit="1" customWidth="1"/>
    <col min="56" max="56" width="10.125" style="11" customWidth="1"/>
    <col min="57" max="57" width="9.625" style="11" bestFit="1" customWidth="1"/>
    <col min="58" max="59" width="7.625" style="11" customWidth="1"/>
    <col min="60" max="60" width="7" style="11" bestFit="1" customWidth="1"/>
    <col min="61" max="61" width="18.75" style="11" bestFit="1" customWidth="1"/>
    <col min="62" max="63" width="7" style="11" bestFit="1" customWidth="1"/>
    <col min="64" max="65" width="9.625" style="11" bestFit="1" customWidth="1"/>
    <col min="66" max="66" width="9.75" style="11" bestFit="1" customWidth="1"/>
    <col min="67" max="67" width="8.25" style="11" customWidth="1"/>
    <col min="68" max="68" width="12.875" style="11" bestFit="1" customWidth="1"/>
    <col min="69" max="69" width="11.75" style="11" bestFit="1" customWidth="1"/>
    <col min="70" max="70" width="10" style="11" bestFit="1" customWidth="1"/>
    <col min="71" max="71" width="9.25" style="11" bestFit="1" customWidth="1"/>
    <col min="72" max="72" width="13.875" style="11" bestFit="1" customWidth="1"/>
    <col min="73" max="16384" width="9.125" style="11"/>
  </cols>
  <sheetData>
    <row r="1" spans="1:72" x14ac:dyDescent="0.65">
      <c r="A1" s="87" t="s">
        <v>1098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  <c r="AY1" s="87"/>
      <c r="AZ1" s="87"/>
      <c r="BA1" s="87"/>
      <c r="BB1" s="87"/>
      <c r="BC1" s="87"/>
      <c r="BD1" s="87"/>
      <c r="BE1" s="87"/>
      <c r="BF1" s="87"/>
      <c r="BG1" s="87"/>
      <c r="BH1" s="87"/>
      <c r="BI1" s="87"/>
      <c r="BJ1" s="87"/>
      <c r="BK1" s="87"/>
      <c r="BL1" s="87"/>
      <c r="BM1" s="87"/>
      <c r="BN1" s="87"/>
      <c r="BO1" s="87"/>
      <c r="BP1" s="87"/>
      <c r="BQ1" s="87"/>
      <c r="BR1" s="87"/>
      <c r="BS1" s="87"/>
      <c r="BT1" s="87"/>
    </row>
    <row r="2" spans="1:72" x14ac:dyDescent="0.65">
      <c r="A2" s="87" t="s">
        <v>1096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  <c r="BQ2" s="87"/>
      <c r="BR2" s="87"/>
      <c r="BS2" s="87"/>
      <c r="BT2" s="87"/>
    </row>
    <row r="3" spans="1:72" s="5" customFormat="1" ht="27.75" customHeight="1" x14ac:dyDescent="0.2">
      <c r="A3" s="101" t="s">
        <v>0</v>
      </c>
      <c r="B3" s="103" t="s">
        <v>1</v>
      </c>
      <c r="C3" s="96" t="s">
        <v>2</v>
      </c>
      <c r="D3" s="85" t="s">
        <v>3</v>
      </c>
      <c r="E3" s="85" t="s">
        <v>4</v>
      </c>
      <c r="F3" s="96" t="s">
        <v>5</v>
      </c>
      <c r="G3" s="96" t="s">
        <v>6</v>
      </c>
      <c r="H3" s="96" t="s">
        <v>7</v>
      </c>
      <c r="I3" s="85" t="s">
        <v>8</v>
      </c>
      <c r="J3" s="96" t="s">
        <v>9</v>
      </c>
      <c r="K3" s="98" t="s">
        <v>10</v>
      </c>
      <c r="L3" s="99"/>
      <c r="M3" s="99"/>
      <c r="N3" s="99"/>
      <c r="O3" s="99"/>
      <c r="P3" s="99"/>
      <c r="Q3" s="100"/>
      <c r="R3" s="88" t="s">
        <v>11</v>
      </c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90"/>
      <c r="AI3" s="88" t="s">
        <v>12</v>
      </c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90"/>
      <c r="AV3" s="91" t="s">
        <v>13</v>
      </c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3"/>
      <c r="BQ3" s="94" t="s">
        <v>14</v>
      </c>
      <c r="BR3" s="95"/>
      <c r="BS3" s="95"/>
      <c r="BT3" s="95"/>
    </row>
    <row r="4" spans="1:72" s="30" customFormat="1" ht="165" customHeight="1" thickBot="1" x14ac:dyDescent="0.25">
      <c r="A4" s="102"/>
      <c r="B4" s="104"/>
      <c r="C4" s="97"/>
      <c r="D4" s="86"/>
      <c r="E4" s="86"/>
      <c r="F4" s="97"/>
      <c r="G4" s="97"/>
      <c r="H4" s="97"/>
      <c r="I4" s="86"/>
      <c r="J4" s="97"/>
      <c r="K4" s="25" t="s">
        <v>15</v>
      </c>
      <c r="L4" s="25" t="s">
        <v>16</v>
      </c>
      <c r="M4" s="25" t="s">
        <v>17</v>
      </c>
      <c r="N4" s="25" t="s">
        <v>18</v>
      </c>
      <c r="O4" s="25" t="s">
        <v>19</v>
      </c>
      <c r="P4" s="25" t="s">
        <v>20</v>
      </c>
      <c r="Q4" s="25" t="s">
        <v>21</v>
      </c>
      <c r="R4" s="25" t="s">
        <v>22</v>
      </c>
      <c r="S4" s="25" t="s">
        <v>23</v>
      </c>
      <c r="T4" s="25" t="s">
        <v>24</v>
      </c>
      <c r="U4" s="25" t="s">
        <v>25</v>
      </c>
      <c r="V4" s="25" t="s">
        <v>26</v>
      </c>
      <c r="W4" s="25" t="s">
        <v>27</v>
      </c>
      <c r="X4" s="25" t="s">
        <v>28</v>
      </c>
      <c r="Y4" s="25" t="s">
        <v>29</v>
      </c>
      <c r="Z4" s="25" t="s">
        <v>30</v>
      </c>
      <c r="AA4" s="25" t="s">
        <v>31</v>
      </c>
      <c r="AB4" s="25" t="s">
        <v>32</v>
      </c>
      <c r="AC4" s="25" t="s">
        <v>33</v>
      </c>
      <c r="AD4" s="25" t="s">
        <v>34</v>
      </c>
      <c r="AE4" s="26" t="s">
        <v>35</v>
      </c>
      <c r="AF4" s="26" t="s">
        <v>36</v>
      </c>
      <c r="AG4" s="26" t="s">
        <v>37</v>
      </c>
      <c r="AH4" s="25" t="s">
        <v>38</v>
      </c>
      <c r="AI4" s="25" t="s">
        <v>39</v>
      </c>
      <c r="AJ4" s="25" t="s">
        <v>40</v>
      </c>
      <c r="AK4" s="25" t="s">
        <v>41</v>
      </c>
      <c r="AL4" s="25" t="s">
        <v>42</v>
      </c>
      <c r="AM4" s="25" t="s">
        <v>43</v>
      </c>
      <c r="AN4" s="25" t="s">
        <v>44</v>
      </c>
      <c r="AO4" s="25" t="s">
        <v>45</v>
      </c>
      <c r="AP4" s="25" t="s">
        <v>46</v>
      </c>
      <c r="AQ4" s="25" t="s">
        <v>47</v>
      </c>
      <c r="AR4" s="25" t="s">
        <v>48</v>
      </c>
      <c r="AS4" s="27" t="s">
        <v>49</v>
      </c>
      <c r="AT4" s="25" t="s">
        <v>50</v>
      </c>
      <c r="AU4" s="28" t="s">
        <v>51</v>
      </c>
      <c r="AV4" s="25" t="s">
        <v>52</v>
      </c>
      <c r="AW4" s="25" t="s">
        <v>53</v>
      </c>
      <c r="AX4" s="25" t="s">
        <v>54</v>
      </c>
      <c r="AY4" s="25" t="s">
        <v>55</v>
      </c>
      <c r="AZ4" s="25" t="s">
        <v>56</v>
      </c>
      <c r="BA4" s="25" t="s">
        <v>57</v>
      </c>
      <c r="BB4" s="25" t="s">
        <v>58</v>
      </c>
      <c r="BC4" s="25" t="s">
        <v>59</v>
      </c>
      <c r="BD4" s="25" t="s">
        <v>60</v>
      </c>
      <c r="BE4" s="25" t="s">
        <v>61</v>
      </c>
      <c r="BF4" s="25" t="s">
        <v>62</v>
      </c>
      <c r="BG4" s="25" t="s">
        <v>63</v>
      </c>
      <c r="BH4" s="25" t="s">
        <v>64</v>
      </c>
      <c r="BI4" s="25" t="s">
        <v>65</v>
      </c>
      <c r="BJ4" s="25" t="s">
        <v>66</v>
      </c>
      <c r="BK4" s="25" t="s">
        <v>67</v>
      </c>
      <c r="BL4" s="25" t="s">
        <v>68</v>
      </c>
      <c r="BM4" s="25" t="s">
        <v>69</v>
      </c>
      <c r="BN4" s="25" t="s">
        <v>70</v>
      </c>
      <c r="BO4" s="25" t="s">
        <v>71</v>
      </c>
      <c r="BP4" s="25" t="s">
        <v>72</v>
      </c>
      <c r="BQ4" s="29" t="s">
        <v>73</v>
      </c>
      <c r="BR4" s="29" t="s">
        <v>74</v>
      </c>
      <c r="BS4" s="29" t="s">
        <v>75</v>
      </c>
      <c r="BT4" s="29" t="s">
        <v>76</v>
      </c>
    </row>
    <row r="5" spans="1:72" s="8" customFormat="1" x14ac:dyDescent="0.2">
      <c r="A5" s="4" t="s">
        <v>77</v>
      </c>
      <c r="B5" s="4" t="s">
        <v>78</v>
      </c>
      <c r="C5" s="4">
        <v>3</v>
      </c>
      <c r="D5" s="3" t="s">
        <v>79</v>
      </c>
      <c r="E5" s="3">
        <v>5</v>
      </c>
      <c r="F5" s="4" t="s">
        <v>80</v>
      </c>
      <c r="G5" s="4" t="s">
        <v>81</v>
      </c>
      <c r="H5" s="4" t="s">
        <v>82</v>
      </c>
      <c r="I5" s="3">
        <v>9</v>
      </c>
      <c r="J5" s="4" t="s">
        <v>83</v>
      </c>
      <c r="K5" s="4" t="s">
        <v>15</v>
      </c>
      <c r="L5" s="4" t="s">
        <v>84</v>
      </c>
      <c r="M5" s="4">
        <v>13</v>
      </c>
      <c r="N5" s="4">
        <v>14</v>
      </c>
      <c r="O5" s="4">
        <v>15</v>
      </c>
      <c r="P5" s="4">
        <v>16</v>
      </c>
      <c r="Q5" s="4">
        <v>17</v>
      </c>
      <c r="R5" s="4">
        <v>18</v>
      </c>
      <c r="S5" s="4">
        <v>19</v>
      </c>
      <c r="T5" s="4">
        <v>20</v>
      </c>
      <c r="U5" s="4">
        <v>21</v>
      </c>
      <c r="V5" s="4">
        <v>22</v>
      </c>
      <c r="W5" s="4">
        <v>23</v>
      </c>
      <c r="X5" s="4">
        <v>24</v>
      </c>
      <c r="Y5" s="4"/>
      <c r="Z5" s="4">
        <v>26</v>
      </c>
      <c r="AA5" s="4">
        <v>27</v>
      </c>
      <c r="AB5" s="4"/>
      <c r="AC5" s="4">
        <v>28</v>
      </c>
      <c r="AD5" s="4">
        <v>29</v>
      </c>
      <c r="AE5" s="4"/>
      <c r="AF5" s="4"/>
      <c r="AG5" s="4"/>
      <c r="AH5" s="4">
        <v>25</v>
      </c>
      <c r="AI5" s="4">
        <v>30</v>
      </c>
      <c r="AJ5" s="4">
        <v>31</v>
      </c>
      <c r="AK5" s="4">
        <v>32</v>
      </c>
      <c r="AL5" s="4">
        <v>33</v>
      </c>
      <c r="AM5" s="4">
        <v>34</v>
      </c>
      <c r="AN5" s="4">
        <v>35</v>
      </c>
      <c r="AO5" s="4">
        <v>36</v>
      </c>
      <c r="AP5" s="4"/>
      <c r="AQ5" s="4">
        <v>37</v>
      </c>
      <c r="AR5" s="4">
        <v>38</v>
      </c>
      <c r="AS5" s="6">
        <v>39</v>
      </c>
      <c r="AT5" s="4">
        <v>40</v>
      </c>
      <c r="AU5" s="4">
        <v>41</v>
      </c>
      <c r="AV5" s="4"/>
      <c r="AW5" s="4">
        <v>42</v>
      </c>
      <c r="AX5" s="4"/>
      <c r="AY5" s="4"/>
      <c r="AZ5" s="4"/>
      <c r="BA5" s="4">
        <v>43</v>
      </c>
      <c r="BB5" s="4"/>
      <c r="BC5" s="4"/>
      <c r="BD5" s="4"/>
      <c r="BE5" s="4">
        <v>44</v>
      </c>
      <c r="BF5" s="4"/>
      <c r="BG5" s="4"/>
      <c r="BH5" s="4"/>
      <c r="BI5" s="4">
        <v>45</v>
      </c>
      <c r="BJ5" s="4"/>
      <c r="BK5" s="4"/>
      <c r="BL5" s="4">
        <v>46</v>
      </c>
      <c r="BM5" s="4">
        <v>47</v>
      </c>
      <c r="BN5" s="4">
        <v>48</v>
      </c>
      <c r="BO5" s="4"/>
      <c r="BP5" s="4"/>
      <c r="BQ5" s="4">
        <v>49</v>
      </c>
      <c r="BR5" s="7"/>
      <c r="BS5" s="4"/>
      <c r="BT5" s="4"/>
    </row>
    <row r="6" spans="1:72" x14ac:dyDescent="0.65">
      <c r="A6" s="36" t="s">
        <v>158</v>
      </c>
      <c r="B6" s="36" t="s">
        <v>372</v>
      </c>
      <c r="C6" s="36">
        <v>1</v>
      </c>
      <c r="D6" s="37" t="s">
        <v>958</v>
      </c>
      <c r="E6" s="37" t="s">
        <v>943</v>
      </c>
      <c r="F6" s="38" t="s">
        <v>90</v>
      </c>
      <c r="G6" s="36" t="s">
        <v>189</v>
      </c>
      <c r="H6" s="36" t="s">
        <v>963</v>
      </c>
      <c r="I6" s="37" t="s">
        <v>248</v>
      </c>
      <c r="J6" s="36">
        <v>4</v>
      </c>
      <c r="K6" s="36">
        <v>30919</v>
      </c>
      <c r="L6" s="36">
        <v>10381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8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>
        <v>5</v>
      </c>
      <c r="AX6" s="36">
        <v>36</v>
      </c>
      <c r="AY6" s="36"/>
      <c r="AZ6" s="36"/>
      <c r="BA6" s="36"/>
      <c r="BB6" s="36"/>
      <c r="BC6" s="36"/>
      <c r="BD6" s="36"/>
      <c r="BE6" s="36">
        <v>1</v>
      </c>
      <c r="BF6" s="36"/>
      <c r="BG6" s="36"/>
      <c r="BH6" s="36">
        <v>32</v>
      </c>
      <c r="BI6" s="36">
        <v>780</v>
      </c>
      <c r="BJ6" s="36"/>
      <c r="BK6" s="36"/>
      <c r="BL6" s="36"/>
      <c r="BM6" s="36">
        <v>3060</v>
      </c>
      <c r="BN6" s="36"/>
      <c r="BO6" s="36"/>
      <c r="BP6" s="36"/>
      <c r="BQ6" s="36"/>
      <c r="BR6" s="36"/>
      <c r="BS6" s="36"/>
      <c r="BT6" s="36"/>
    </row>
    <row r="7" spans="1:72" x14ac:dyDescent="0.65">
      <c r="A7" s="36" t="s">
        <v>158</v>
      </c>
      <c r="B7" s="36" t="s">
        <v>372</v>
      </c>
      <c r="C7" s="36"/>
      <c r="D7" s="37" t="s">
        <v>959</v>
      </c>
      <c r="E7" s="37" t="s">
        <v>943</v>
      </c>
      <c r="F7" s="38" t="s">
        <v>90</v>
      </c>
      <c r="G7" s="36"/>
      <c r="H7" s="36" t="s">
        <v>964</v>
      </c>
      <c r="I7" s="37" t="s">
        <v>411</v>
      </c>
      <c r="J7" s="36">
        <v>2</v>
      </c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8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</row>
    <row r="8" spans="1:72" x14ac:dyDescent="0.65">
      <c r="A8" s="36" t="s">
        <v>158</v>
      </c>
      <c r="B8" s="36" t="s">
        <v>372</v>
      </c>
      <c r="C8" s="36"/>
      <c r="D8" s="37" t="s">
        <v>960</v>
      </c>
      <c r="E8" s="37" t="s">
        <v>943</v>
      </c>
      <c r="F8" s="38" t="s">
        <v>90</v>
      </c>
      <c r="G8" s="36"/>
      <c r="H8" s="36" t="s">
        <v>965</v>
      </c>
      <c r="I8" s="37" t="s">
        <v>966</v>
      </c>
      <c r="J8" s="36">
        <v>4</v>
      </c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8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</row>
    <row r="9" spans="1:72" x14ac:dyDescent="0.65">
      <c r="A9" s="36" t="s">
        <v>158</v>
      </c>
      <c r="B9" s="36" t="s">
        <v>372</v>
      </c>
      <c r="C9" s="36"/>
      <c r="D9" s="37" t="s">
        <v>961</v>
      </c>
      <c r="E9" s="37" t="s">
        <v>943</v>
      </c>
      <c r="F9" s="38" t="s">
        <v>90</v>
      </c>
      <c r="G9" s="36"/>
      <c r="H9" s="36" t="s">
        <v>967</v>
      </c>
      <c r="I9" s="37" t="s">
        <v>347</v>
      </c>
      <c r="J9" s="36">
        <v>1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8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</row>
    <row r="10" spans="1:72" x14ac:dyDescent="0.65">
      <c r="A10" s="36" t="s">
        <v>158</v>
      </c>
      <c r="B10" s="36" t="s">
        <v>372</v>
      </c>
      <c r="C10" s="36"/>
      <c r="D10" s="37" t="s">
        <v>962</v>
      </c>
      <c r="E10" s="37" t="s">
        <v>943</v>
      </c>
      <c r="F10" s="38" t="s">
        <v>90</v>
      </c>
      <c r="G10" s="36"/>
      <c r="H10" s="36" t="s">
        <v>968</v>
      </c>
      <c r="I10" s="37" t="s">
        <v>99</v>
      </c>
      <c r="J10" s="36">
        <v>8</v>
      </c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8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</row>
    <row r="11" spans="1:72" x14ac:dyDescent="0.65">
      <c r="A11" s="36" t="s">
        <v>158</v>
      </c>
      <c r="B11" s="36" t="s">
        <v>372</v>
      </c>
      <c r="C11" s="36"/>
      <c r="D11" s="37" t="s">
        <v>962</v>
      </c>
      <c r="E11" s="37" t="s">
        <v>943</v>
      </c>
      <c r="F11" s="38" t="s">
        <v>90</v>
      </c>
      <c r="G11" s="36"/>
      <c r="H11" s="36" t="s">
        <v>969</v>
      </c>
      <c r="I11" s="37" t="s">
        <v>347</v>
      </c>
      <c r="J11" s="36">
        <v>1</v>
      </c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8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</row>
    <row r="12" spans="1:72" x14ac:dyDescent="0.65">
      <c r="A12" s="36" t="s">
        <v>158</v>
      </c>
      <c r="B12" s="36" t="s">
        <v>372</v>
      </c>
      <c r="C12" s="36"/>
      <c r="D12" s="37" t="s">
        <v>970</v>
      </c>
      <c r="E12" s="37" t="s">
        <v>814</v>
      </c>
      <c r="F12" s="38" t="s">
        <v>90</v>
      </c>
      <c r="G12" s="36" t="s">
        <v>190</v>
      </c>
      <c r="H12" s="36" t="s">
        <v>981</v>
      </c>
      <c r="I12" s="37" t="s">
        <v>982</v>
      </c>
      <c r="J12" s="36">
        <v>3</v>
      </c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8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</row>
    <row r="13" spans="1:72" x14ac:dyDescent="0.65">
      <c r="A13" s="36" t="s">
        <v>158</v>
      </c>
      <c r="B13" s="36" t="s">
        <v>372</v>
      </c>
      <c r="C13" s="36"/>
      <c r="D13" s="37" t="s">
        <v>971</v>
      </c>
      <c r="E13" s="37" t="s">
        <v>814</v>
      </c>
      <c r="F13" s="38" t="s">
        <v>90</v>
      </c>
      <c r="G13" s="36"/>
      <c r="H13" s="36" t="s">
        <v>983</v>
      </c>
      <c r="I13" s="37" t="s">
        <v>248</v>
      </c>
      <c r="J13" s="36">
        <v>4</v>
      </c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8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</row>
    <row r="14" spans="1:72" x14ac:dyDescent="0.65">
      <c r="A14" s="36" t="s">
        <v>158</v>
      </c>
      <c r="B14" s="36" t="s">
        <v>372</v>
      </c>
      <c r="C14" s="36"/>
      <c r="D14" s="37" t="s">
        <v>972</v>
      </c>
      <c r="E14" s="37" t="s">
        <v>814</v>
      </c>
      <c r="F14" s="38" t="s">
        <v>90</v>
      </c>
      <c r="G14" s="36"/>
      <c r="H14" s="36" t="s">
        <v>984</v>
      </c>
      <c r="I14" s="37" t="s">
        <v>251</v>
      </c>
      <c r="J14" s="36">
        <v>5</v>
      </c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8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</row>
    <row r="15" spans="1:72" x14ac:dyDescent="0.65">
      <c r="A15" s="36" t="s">
        <v>158</v>
      </c>
      <c r="B15" s="36" t="s">
        <v>372</v>
      </c>
      <c r="C15" s="36"/>
      <c r="D15" s="37" t="s">
        <v>973</v>
      </c>
      <c r="E15" s="37" t="s">
        <v>814</v>
      </c>
      <c r="F15" s="38" t="s">
        <v>90</v>
      </c>
      <c r="G15" s="36"/>
      <c r="H15" s="36" t="s">
        <v>985</v>
      </c>
      <c r="I15" s="37" t="s">
        <v>986</v>
      </c>
      <c r="J15" s="36">
        <v>8</v>
      </c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8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</row>
    <row r="16" spans="1:72" x14ac:dyDescent="0.65">
      <c r="A16" s="36" t="s">
        <v>158</v>
      </c>
      <c r="B16" s="36" t="s">
        <v>372</v>
      </c>
      <c r="C16" s="36"/>
      <c r="D16" s="37" t="s">
        <v>974</v>
      </c>
      <c r="E16" s="37" t="s">
        <v>814</v>
      </c>
      <c r="F16" s="38" t="s">
        <v>90</v>
      </c>
      <c r="G16" s="36"/>
      <c r="H16" s="36" t="s">
        <v>987</v>
      </c>
      <c r="I16" s="37" t="s">
        <v>248</v>
      </c>
      <c r="J16" s="36">
        <v>4</v>
      </c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8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</row>
    <row r="17" spans="1:72" x14ac:dyDescent="0.65">
      <c r="A17" s="36" t="s">
        <v>158</v>
      </c>
      <c r="B17" s="36" t="s">
        <v>372</v>
      </c>
      <c r="C17" s="36"/>
      <c r="D17" s="37" t="s">
        <v>975</v>
      </c>
      <c r="E17" s="37" t="s">
        <v>814</v>
      </c>
      <c r="F17" s="38" t="s">
        <v>90</v>
      </c>
      <c r="G17" s="36"/>
      <c r="H17" s="36" t="s">
        <v>988</v>
      </c>
      <c r="I17" s="37" t="s">
        <v>99</v>
      </c>
      <c r="J17" s="36">
        <v>8</v>
      </c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8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</row>
    <row r="18" spans="1:72" x14ac:dyDescent="0.65">
      <c r="A18" s="36" t="s">
        <v>158</v>
      </c>
      <c r="B18" s="36" t="s">
        <v>372</v>
      </c>
      <c r="C18" s="36"/>
      <c r="D18" s="37" t="s">
        <v>976</v>
      </c>
      <c r="E18" s="37" t="s">
        <v>814</v>
      </c>
      <c r="F18" s="38" t="s">
        <v>90</v>
      </c>
      <c r="G18" s="36"/>
      <c r="H18" s="36" t="s">
        <v>989</v>
      </c>
      <c r="I18" s="37" t="s">
        <v>300</v>
      </c>
      <c r="J18" s="36">
        <v>6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8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</row>
    <row r="19" spans="1:72" x14ac:dyDescent="0.65">
      <c r="A19" s="36" t="s">
        <v>158</v>
      </c>
      <c r="B19" s="36" t="s">
        <v>372</v>
      </c>
      <c r="C19" s="36"/>
      <c r="D19" s="37" t="s">
        <v>977</v>
      </c>
      <c r="E19" s="37" t="s">
        <v>814</v>
      </c>
      <c r="F19" s="38" t="s">
        <v>90</v>
      </c>
      <c r="G19" s="36"/>
      <c r="H19" s="36" t="s">
        <v>990</v>
      </c>
      <c r="I19" s="37" t="s">
        <v>885</v>
      </c>
      <c r="J19" s="36">
        <v>6</v>
      </c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8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</row>
    <row r="20" spans="1:72" x14ac:dyDescent="0.65">
      <c r="A20" s="36" t="s">
        <v>158</v>
      </c>
      <c r="B20" s="36" t="s">
        <v>372</v>
      </c>
      <c r="C20" s="36"/>
      <c r="D20" s="37" t="s">
        <v>978</v>
      </c>
      <c r="E20" s="37" t="s">
        <v>814</v>
      </c>
      <c r="F20" s="38" t="s">
        <v>90</v>
      </c>
      <c r="G20" s="36"/>
      <c r="H20" s="36" t="s">
        <v>991</v>
      </c>
      <c r="I20" s="37" t="s">
        <v>251</v>
      </c>
      <c r="J20" s="36">
        <v>5</v>
      </c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8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</row>
    <row r="21" spans="1:72" x14ac:dyDescent="0.65">
      <c r="A21" s="36" t="s">
        <v>158</v>
      </c>
      <c r="B21" s="36" t="s">
        <v>372</v>
      </c>
      <c r="C21" s="36"/>
      <c r="D21" s="37" t="s">
        <v>979</v>
      </c>
      <c r="E21" s="37" t="s">
        <v>814</v>
      </c>
      <c r="F21" s="38" t="s">
        <v>90</v>
      </c>
      <c r="G21" s="36"/>
      <c r="H21" s="36" t="s">
        <v>992</v>
      </c>
      <c r="I21" s="37" t="s">
        <v>99</v>
      </c>
      <c r="J21" s="36">
        <v>8</v>
      </c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8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</row>
    <row r="22" spans="1:72" x14ac:dyDescent="0.65">
      <c r="A22" s="36" t="s">
        <v>158</v>
      </c>
      <c r="B22" s="36" t="s">
        <v>372</v>
      </c>
      <c r="C22" s="36"/>
      <c r="D22" s="37" t="s">
        <v>980</v>
      </c>
      <c r="E22" s="37" t="s">
        <v>814</v>
      </c>
      <c r="F22" s="38" t="s">
        <v>90</v>
      </c>
      <c r="G22" s="36"/>
      <c r="H22" s="36" t="s">
        <v>993</v>
      </c>
      <c r="I22" s="37" t="s">
        <v>994</v>
      </c>
      <c r="J22" s="36">
        <v>0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8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</row>
    <row r="23" spans="1:72" x14ac:dyDescent="0.65">
      <c r="A23" s="36" t="s">
        <v>158</v>
      </c>
      <c r="B23" s="36" t="s">
        <v>372</v>
      </c>
      <c r="C23" s="36"/>
      <c r="D23" s="37" t="s">
        <v>555</v>
      </c>
      <c r="E23" s="37" t="s">
        <v>814</v>
      </c>
      <c r="F23" s="38" t="s">
        <v>90</v>
      </c>
      <c r="G23" s="36" t="s">
        <v>191</v>
      </c>
      <c r="H23" s="36" t="s">
        <v>995</v>
      </c>
      <c r="I23" s="37" t="s">
        <v>248</v>
      </c>
      <c r="J23" s="36">
        <v>4</v>
      </c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8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</row>
    <row r="24" spans="1:72" x14ac:dyDescent="0.65">
      <c r="A24" s="36" t="s">
        <v>158</v>
      </c>
      <c r="B24" s="36" t="s">
        <v>372</v>
      </c>
      <c r="C24" s="36"/>
      <c r="D24" s="37" t="s">
        <v>555</v>
      </c>
      <c r="E24" s="37" t="s">
        <v>814</v>
      </c>
      <c r="F24" s="38" t="s">
        <v>90</v>
      </c>
      <c r="G24" s="36"/>
      <c r="H24" s="36" t="s">
        <v>996</v>
      </c>
      <c r="I24" s="37" t="s">
        <v>464</v>
      </c>
      <c r="J24" s="36">
        <v>3</v>
      </c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8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</row>
    <row r="25" spans="1:72" x14ac:dyDescent="0.65">
      <c r="A25" s="36" t="s">
        <v>158</v>
      </c>
      <c r="B25" s="36" t="s">
        <v>372</v>
      </c>
      <c r="C25" s="36"/>
      <c r="D25" s="37" t="s">
        <v>555</v>
      </c>
      <c r="E25" s="37" t="s">
        <v>814</v>
      </c>
      <c r="F25" s="38" t="s">
        <v>90</v>
      </c>
      <c r="G25" s="36"/>
      <c r="H25" s="36" t="s">
        <v>997</v>
      </c>
      <c r="I25" s="37" t="s">
        <v>998</v>
      </c>
      <c r="J25" s="36">
        <v>3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8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</row>
    <row r="26" spans="1:72" x14ac:dyDescent="0.65">
      <c r="A26" s="36" t="s">
        <v>158</v>
      </c>
      <c r="B26" s="36" t="s">
        <v>372</v>
      </c>
      <c r="C26" s="36"/>
      <c r="D26" s="37" t="s">
        <v>555</v>
      </c>
      <c r="E26" s="37" t="s">
        <v>814</v>
      </c>
      <c r="F26" s="38" t="s">
        <v>90</v>
      </c>
      <c r="G26" s="36"/>
      <c r="H26" s="36" t="s">
        <v>999</v>
      </c>
      <c r="I26" s="37" t="s">
        <v>1000</v>
      </c>
      <c r="J26" s="36">
        <v>2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8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</row>
    <row r="27" spans="1:72" x14ac:dyDescent="0.65">
      <c r="A27" s="36" t="s">
        <v>158</v>
      </c>
      <c r="B27" s="36" t="s">
        <v>372</v>
      </c>
      <c r="C27" s="36"/>
      <c r="D27" s="37" t="s">
        <v>958</v>
      </c>
      <c r="E27" s="37" t="s">
        <v>798</v>
      </c>
      <c r="F27" s="38" t="s">
        <v>90</v>
      </c>
      <c r="G27" s="36" t="s">
        <v>192</v>
      </c>
      <c r="H27" s="36" t="s">
        <v>1005</v>
      </c>
      <c r="I27" s="37" t="s">
        <v>300</v>
      </c>
      <c r="J27" s="36">
        <v>6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8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</row>
    <row r="28" spans="1:72" x14ac:dyDescent="0.65">
      <c r="A28" s="36" t="s">
        <v>158</v>
      </c>
      <c r="B28" s="36" t="s">
        <v>372</v>
      </c>
      <c r="C28" s="36"/>
      <c r="D28" s="37" t="s">
        <v>958</v>
      </c>
      <c r="E28" s="37" t="s">
        <v>798</v>
      </c>
      <c r="F28" s="38" t="s">
        <v>90</v>
      </c>
      <c r="G28" s="36"/>
      <c r="H28" s="36" t="s">
        <v>743</v>
      </c>
      <c r="I28" s="37" t="s">
        <v>311</v>
      </c>
      <c r="J28" s="36">
        <v>1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8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</row>
    <row r="29" spans="1:72" x14ac:dyDescent="0.65">
      <c r="A29" s="36" t="s">
        <v>158</v>
      </c>
      <c r="B29" s="36" t="s">
        <v>372</v>
      </c>
      <c r="C29" s="36"/>
      <c r="D29" s="37" t="s">
        <v>958</v>
      </c>
      <c r="E29" s="37" t="s">
        <v>798</v>
      </c>
      <c r="F29" s="38" t="s">
        <v>90</v>
      </c>
      <c r="G29" s="36"/>
      <c r="H29" s="36" t="s">
        <v>1006</v>
      </c>
      <c r="I29" s="37" t="s">
        <v>411</v>
      </c>
      <c r="J29" s="36">
        <v>2</v>
      </c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8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</row>
    <row r="30" spans="1:72" x14ac:dyDescent="0.65">
      <c r="A30" s="36" t="s">
        <v>158</v>
      </c>
      <c r="B30" s="36" t="s">
        <v>372</v>
      </c>
      <c r="C30" s="36"/>
      <c r="D30" s="37" t="s">
        <v>958</v>
      </c>
      <c r="E30" s="37" t="s">
        <v>798</v>
      </c>
      <c r="F30" s="38" t="s">
        <v>90</v>
      </c>
      <c r="G30" s="36"/>
      <c r="H30" s="36" t="s">
        <v>1007</v>
      </c>
      <c r="I30" s="37" t="s">
        <v>248</v>
      </c>
      <c r="J30" s="36">
        <v>4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8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</row>
    <row r="31" spans="1:72" x14ac:dyDescent="0.65">
      <c r="A31" s="36" t="s">
        <v>158</v>
      </c>
      <c r="B31" s="36" t="s">
        <v>372</v>
      </c>
      <c r="C31" s="36"/>
      <c r="D31" s="37" t="s">
        <v>958</v>
      </c>
      <c r="E31" s="37" t="s">
        <v>798</v>
      </c>
      <c r="F31" s="38" t="s">
        <v>90</v>
      </c>
      <c r="G31" s="36"/>
      <c r="H31" s="36" t="s">
        <v>1008</v>
      </c>
      <c r="I31" s="37" t="s">
        <v>248</v>
      </c>
      <c r="J31" s="36">
        <v>4</v>
      </c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8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</row>
    <row r="32" spans="1:72" x14ac:dyDescent="0.65">
      <c r="A32" s="36" t="s">
        <v>158</v>
      </c>
      <c r="B32" s="36" t="s">
        <v>372</v>
      </c>
      <c r="C32" s="36"/>
      <c r="D32" s="37" t="s">
        <v>958</v>
      </c>
      <c r="E32" s="37" t="s">
        <v>798</v>
      </c>
      <c r="F32" s="38" t="s">
        <v>90</v>
      </c>
      <c r="G32" s="36"/>
      <c r="H32" s="36" t="s">
        <v>192</v>
      </c>
      <c r="I32" s="37" t="s">
        <v>251</v>
      </c>
      <c r="J32" s="36">
        <v>5</v>
      </c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8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</row>
    <row r="33" spans="1:72" x14ac:dyDescent="0.65">
      <c r="A33" s="36" t="s">
        <v>158</v>
      </c>
      <c r="B33" s="36" t="s">
        <v>372</v>
      </c>
      <c r="C33" s="36"/>
      <c r="D33" s="37" t="s">
        <v>958</v>
      </c>
      <c r="E33" s="37" t="s">
        <v>798</v>
      </c>
      <c r="F33" s="38" t="s">
        <v>90</v>
      </c>
      <c r="G33" s="36"/>
      <c r="H33" s="36" t="s">
        <v>685</v>
      </c>
      <c r="I33" s="37" t="s">
        <v>1009</v>
      </c>
      <c r="J33" s="36">
        <v>6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8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</row>
    <row r="34" spans="1:72" x14ac:dyDescent="0.65">
      <c r="A34" s="36" t="s">
        <v>158</v>
      </c>
      <c r="B34" s="36" t="s">
        <v>372</v>
      </c>
      <c r="C34" s="36"/>
      <c r="D34" s="37" t="s">
        <v>958</v>
      </c>
      <c r="E34" s="37" t="s">
        <v>798</v>
      </c>
      <c r="F34" s="38" t="s">
        <v>90</v>
      </c>
      <c r="G34" s="36"/>
      <c r="H34" s="36" t="s">
        <v>1010</v>
      </c>
      <c r="I34" s="37" t="s">
        <v>248</v>
      </c>
      <c r="J34" s="36">
        <v>4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8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</row>
    <row r="35" spans="1:72" x14ac:dyDescent="0.65">
      <c r="A35" s="36" t="s">
        <v>158</v>
      </c>
      <c r="B35" s="36" t="s">
        <v>372</v>
      </c>
      <c r="C35" s="36"/>
      <c r="D35" s="37" t="s">
        <v>958</v>
      </c>
      <c r="E35" s="37" t="s">
        <v>798</v>
      </c>
      <c r="F35" s="38" t="s">
        <v>90</v>
      </c>
      <c r="G35" s="36"/>
      <c r="H35" s="36" t="s">
        <v>1011</v>
      </c>
      <c r="I35" s="37" t="s">
        <v>251</v>
      </c>
      <c r="J35" s="36">
        <v>5</v>
      </c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8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</row>
    <row r="36" spans="1:72" x14ac:dyDescent="0.65">
      <c r="A36" s="36" t="s">
        <v>158</v>
      </c>
      <c r="B36" s="36" t="s">
        <v>372</v>
      </c>
      <c r="C36" s="36"/>
      <c r="D36" s="37" t="s">
        <v>959</v>
      </c>
      <c r="E36" s="37" t="s">
        <v>798</v>
      </c>
      <c r="F36" s="38" t="s">
        <v>90</v>
      </c>
      <c r="G36" s="36"/>
      <c r="H36" s="36" t="s">
        <v>1012</v>
      </c>
      <c r="I36" s="37" t="s">
        <v>300</v>
      </c>
      <c r="J36" s="36">
        <v>6</v>
      </c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8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</row>
    <row r="37" spans="1:72" x14ac:dyDescent="0.65">
      <c r="A37" s="36" t="s">
        <v>158</v>
      </c>
      <c r="B37" s="36" t="s">
        <v>372</v>
      </c>
      <c r="C37" s="36"/>
      <c r="D37" s="37" t="s">
        <v>960</v>
      </c>
      <c r="E37" s="37" t="s">
        <v>814</v>
      </c>
      <c r="F37" s="38" t="s">
        <v>90</v>
      </c>
      <c r="G37" s="36" t="s">
        <v>234</v>
      </c>
      <c r="H37" s="36" t="s">
        <v>1013</v>
      </c>
      <c r="I37" s="37" t="s">
        <v>1014</v>
      </c>
      <c r="J37" s="36">
        <v>3</v>
      </c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8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</row>
    <row r="38" spans="1:72" x14ac:dyDescent="0.65">
      <c r="A38" s="36" t="s">
        <v>158</v>
      </c>
      <c r="B38" s="36" t="s">
        <v>372</v>
      </c>
      <c r="C38" s="36"/>
      <c r="D38" s="37" t="s">
        <v>961</v>
      </c>
      <c r="E38" s="37" t="s">
        <v>814</v>
      </c>
      <c r="F38" s="38" t="s">
        <v>90</v>
      </c>
      <c r="G38" s="36"/>
      <c r="H38" s="36" t="s">
        <v>1015</v>
      </c>
      <c r="I38" s="37" t="s">
        <v>322</v>
      </c>
      <c r="J38" s="36">
        <v>1</v>
      </c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8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</row>
    <row r="39" spans="1:72" x14ac:dyDescent="0.65">
      <c r="A39" s="36" t="s">
        <v>158</v>
      </c>
      <c r="B39" s="36" t="s">
        <v>372</v>
      </c>
      <c r="C39" s="36"/>
      <c r="D39" s="37" t="s">
        <v>173</v>
      </c>
      <c r="E39" s="37" t="s">
        <v>943</v>
      </c>
      <c r="F39" s="38" t="s">
        <v>90</v>
      </c>
      <c r="G39" s="36" t="s">
        <v>235</v>
      </c>
      <c r="H39" s="36" t="s">
        <v>952</v>
      </c>
      <c r="I39" s="37" t="s">
        <v>953</v>
      </c>
      <c r="J39" s="36">
        <v>3</v>
      </c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8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</row>
    <row r="40" spans="1:72" x14ac:dyDescent="0.65">
      <c r="A40" s="36" t="s">
        <v>158</v>
      </c>
      <c r="B40" s="36" t="s">
        <v>372</v>
      </c>
      <c r="C40" s="36"/>
      <c r="D40" s="37" t="s">
        <v>173</v>
      </c>
      <c r="E40" s="37" t="s">
        <v>943</v>
      </c>
      <c r="F40" s="38" t="s">
        <v>90</v>
      </c>
      <c r="G40" s="36"/>
      <c r="H40" s="36" t="s">
        <v>954</v>
      </c>
      <c r="I40" s="37" t="s">
        <v>242</v>
      </c>
      <c r="J40" s="36">
        <v>1</v>
      </c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8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</row>
    <row r="41" spans="1:72" x14ac:dyDescent="0.65">
      <c r="A41" s="36" t="s">
        <v>158</v>
      </c>
      <c r="B41" s="36" t="s">
        <v>372</v>
      </c>
      <c r="C41" s="36"/>
      <c r="D41" s="37" t="s">
        <v>173</v>
      </c>
      <c r="E41" s="37" t="s">
        <v>943</v>
      </c>
      <c r="F41" s="38" t="s">
        <v>90</v>
      </c>
      <c r="G41" s="36"/>
      <c r="H41" s="36" t="s">
        <v>221</v>
      </c>
      <c r="I41" s="37" t="s">
        <v>751</v>
      </c>
      <c r="J41" s="36">
        <v>3</v>
      </c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8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</row>
    <row r="42" spans="1:72" x14ac:dyDescent="0.65">
      <c r="A42" s="36" t="s">
        <v>158</v>
      </c>
      <c r="B42" s="36" t="s">
        <v>372</v>
      </c>
      <c r="C42" s="36"/>
      <c r="D42" s="37" t="s">
        <v>173</v>
      </c>
      <c r="E42" s="37" t="s">
        <v>943</v>
      </c>
      <c r="F42" s="38" t="s">
        <v>90</v>
      </c>
      <c r="G42" s="36"/>
      <c r="H42" s="36" t="s">
        <v>955</v>
      </c>
      <c r="I42" s="37" t="s">
        <v>347</v>
      </c>
      <c r="J42" s="36">
        <v>1</v>
      </c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8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</row>
    <row r="43" spans="1:72" x14ac:dyDescent="0.65">
      <c r="A43" s="36" t="s">
        <v>158</v>
      </c>
      <c r="B43" s="36" t="s">
        <v>372</v>
      </c>
      <c r="C43" s="36"/>
      <c r="D43" s="37" t="s">
        <v>173</v>
      </c>
      <c r="E43" s="37" t="s">
        <v>943</v>
      </c>
      <c r="F43" s="38" t="s">
        <v>90</v>
      </c>
      <c r="G43" s="36"/>
      <c r="H43" s="36" t="s">
        <v>956</v>
      </c>
      <c r="I43" s="37" t="s">
        <v>533</v>
      </c>
      <c r="J43" s="36">
        <v>2</v>
      </c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8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</row>
    <row r="44" spans="1:72" x14ac:dyDescent="0.65">
      <c r="A44" s="36" t="s">
        <v>158</v>
      </c>
      <c r="B44" s="36" t="s">
        <v>372</v>
      </c>
      <c r="C44" s="36"/>
      <c r="D44" s="37" t="s">
        <v>173</v>
      </c>
      <c r="E44" s="37" t="s">
        <v>943</v>
      </c>
      <c r="F44" s="38" t="s">
        <v>90</v>
      </c>
      <c r="G44" s="36"/>
      <c r="H44" s="36" t="s">
        <v>486</v>
      </c>
      <c r="I44" s="37" t="s">
        <v>957</v>
      </c>
      <c r="J44" s="36">
        <v>3</v>
      </c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8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</row>
    <row r="45" spans="1:72" x14ac:dyDescent="0.65">
      <c r="A45" s="36" t="s">
        <v>158</v>
      </c>
      <c r="B45" s="36" t="s">
        <v>372</v>
      </c>
      <c r="C45" s="36"/>
      <c r="D45" s="37" t="s">
        <v>173</v>
      </c>
      <c r="E45" s="37" t="s">
        <v>943</v>
      </c>
      <c r="F45" s="38" t="s">
        <v>90</v>
      </c>
      <c r="G45" s="36" t="s">
        <v>236</v>
      </c>
      <c r="H45" s="36"/>
      <c r="I45" s="37"/>
      <c r="J45" s="36">
        <v>0</v>
      </c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8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</row>
    <row r="46" spans="1:72" x14ac:dyDescent="0.65">
      <c r="A46" s="36" t="s">
        <v>158</v>
      </c>
      <c r="B46" s="36" t="s">
        <v>372</v>
      </c>
      <c r="C46" s="36"/>
      <c r="D46" s="37" t="s">
        <v>933</v>
      </c>
      <c r="E46" s="37" t="s">
        <v>814</v>
      </c>
      <c r="F46" s="38" t="s">
        <v>90</v>
      </c>
      <c r="G46" s="36" t="s">
        <v>193</v>
      </c>
      <c r="H46" s="36" t="s">
        <v>1001</v>
      </c>
      <c r="I46" s="37" t="s">
        <v>1002</v>
      </c>
      <c r="J46" s="36">
        <v>2</v>
      </c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8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</row>
    <row r="47" spans="1:72" x14ac:dyDescent="0.65">
      <c r="A47" s="36" t="s">
        <v>158</v>
      </c>
      <c r="B47" s="36" t="s">
        <v>372</v>
      </c>
      <c r="C47" s="36"/>
      <c r="D47" s="37" t="s">
        <v>933</v>
      </c>
      <c r="E47" s="37" t="s">
        <v>814</v>
      </c>
      <c r="F47" s="38" t="s">
        <v>90</v>
      </c>
      <c r="G47" s="36"/>
      <c r="H47" s="36" t="s">
        <v>1003</v>
      </c>
      <c r="I47" s="37" t="s">
        <v>643</v>
      </c>
      <c r="J47" s="36">
        <v>2</v>
      </c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8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</row>
    <row r="48" spans="1:72" x14ac:dyDescent="0.65">
      <c r="A48" s="36" t="s">
        <v>158</v>
      </c>
      <c r="B48" s="36" t="s">
        <v>372</v>
      </c>
      <c r="C48" s="36"/>
      <c r="D48" s="37" t="s">
        <v>933</v>
      </c>
      <c r="E48" s="37" t="s">
        <v>814</v>
      </c>
      <c r="F48" s="38" t="s">
        <v>90</v>
      </c>
      <c r="G48" s="36"/>
      <c r="H48" s="36" t="s">
        <v>1004</v>
      </c>
      <c r="I48" s="37" t="s">
        <v>507</v>
      </c>
      <c r="J48" s="36">
        <v>8</v>
      </c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8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</row>
    <row r="49" spans="1:72" x14ac:dyDescent="0.65">
      <c r="A49" s="36" t="s">
        <v>158</v>
      </c>
      <c r="B49" s="36" t="s">
        <v>372</v>
      </c>
      <c r="C49" s="36"/>
      <c r="D49" s="37" t="s">
        <v>1046</v>
      </c>
      <c r="E49" s="37" t="s">
        <v>1044</v>
      </c>
      <c r="F49" s="38" t="s">
        <v>90</v>
      </c>
      <c r="G49" s="36" t="s">
        <v>1047</v>
      </c>
      <c r="H49" s="36"/>
      <c r="I49" s="37"/>
      <c r="J49" s="36">
        <v>0</v>
      </c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8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</row>
    <row r="50" spans="1:72" s="16" customFormat="1" x14ac:dyDescent="0.65">
      <c r="A50" s="39"/>
      <c r="B50" s="39" t="s">
        <v>372</v>
      </c>
      <c r="C50" s="39">
        <v>1</v>
      </c>
      <c r="D50" s="40" t="s">
        <v>933</v>
      </c>
      <c r="E50" s="40" t="s">
        <v>1044</v>
      </c>
      <c r="F50" s="41" t="s">
        <v>1092</v>
      </c>
      <c r="G50" s="39">
        <f>COUNTA(G6:G49)</f>
        <v>9</v>
      </c>
      <c r="H50" s="39">
        <f>COUNTA(H6:H49)</f>
        <v>42</v>
      </c>
      <c r="I50" s="40"/>
      <c r="J50" s="39">
        <f>SUM(J6:J49)</f>
        <v>161</v>
      </c>
      <c r="K50" s="39">
        <f t="shared" ref="K50:BT50" si="0">SUM(K6:K49)</f>
        <v>30919</v>
      </c>
      <c r="L50" s="39">
        <f t="shared" si="0"/>
        <v>10381</v>
      </c>
      <c r="M50" s="39">
        <f t="shared" si="0"/>
        <v>0</v>
      </c>
      <c r="N50" s="39">
        <f t="shared" si="0"/>
        <v>0</v>
      </c>
      <c r="O50" s="39">
        <f t="shared" si="0"/>
        <v>0</v>
      </c>
      <c r="P50" s="39">
        <f t="shared" si="0"/>
        <v>0</v>
      </c>
      <c r="Q50" s="39">
        <f t="shared" si="0"/>
        <v>0</v>
      </c>
      <c r="R50" s="39">
        <f t="shared" si="0"/>
        <v>0</v>
      </c>
      <c r="S50" s="39">
        <f t="shared" si="0"/>
        <v>0</v>
      </c>
      <c r="T50" s="39">
        <f t="shared" si="0"/>
        <v>0</v>
      </c>
      <c r="U50" s="39">
        <f t="shared" si="0"/>
        <v>0</v>
      </c>
      <c r="V50" s="39">
        <f t="shared" si="0"/>
        <v>0</v>
      </c>
      <c r="W50" s="39">
        <f t="shared" si="0"/>
        <v>0</v>
      </c>
      <c r="X50" s="39">
        <f t="shared" si="0"/>
        <v>0</v>
      </c>
      <c r="Y50" s="39">
        <f t="shared" si="0"/>
        <v>0</v>
      </c>
      <c r="Z50" s="39">
        <f t="shared" si="0"/>
        <v>0</v>
      </c>
      <c r="AA50" s="39">
        <f t="shared" si="0"/>
        <v>0</v>
      </c>
      <c r="AB50" s="39">
        <f t="shared" si="0"/>
        <v>0</v>
      </c>
      <c r="AC50" s="39">
        <f t="shared" si="0"/>
        <v>0</v>
      </c>
      <c r="AD50" s="39">
        <f t="shared" si="0"/>
        <v>0</v>
      </c>
      <c r="AE50" s="39">
        <f t="shared" si="0"/>
        <v>0</v>
      </c>
      <c r="AF50" s="39">
        <f t="shared" si="0"/>
        <v>0</v>
      </c>
      <c r="AG50" s="39">
        <f t="shared" si="0"/>
        <v>0</v>
      </c>
      <c r="AH50" s="39">
        <f t="shared" si="0"/>
        <v>0</v>
      </c>
      <c r="AI50" s="39">
        <f t="shared" si="0"/>
        <v>0</v>
      </c>
      <c r="AJ50" s="39">
        <f t="shared" si="0"/>
        <v>0</v>
      </c>
      <c r="AK50" s="39">
        <f t="shared" si="0"/>
        <v>0</v>
      </c>
      <c r="AL50" s="39">
        <f t="shared" si="0"/>
        <v>0</v>
      </c>
      <c r="AM50" s="39">
        <f t="shared" si="0"/>
        <v>0</v>
      </c>
      <c r="AN50" s="39">
        <f t="shared" si="0"/>
        <v>0</v>
      </c>
      <c r="AO50" s="39">
        <f t="shared" si="0"/>
        <v>0</v>
      </c>
      <c r="AP50" s="39">
        <f t="shared" si="0"/>
        <v>0</v>
      </c>
      <c r="AQ50" s="39">
        <f t="shared" si="0"/>
        <v>0</v>
      </c>
      <c r="AR50" s="39">
        <f t="shared" si="0"/>
        <v>0</v>
      </c>
      <c r="AS50" s="39">
        <f t="shared" si="0"/>
        <v>0</v>
      </c>
      <c r="AT50" s="39">
        <f t="shared" si="0"/>
        <v>0</v>
      </c>
      <c r="AU50" s="39">
        <f t="shared" si="0"/>
        <v>0</v>
      </c>
      <c r="AV50" s="39">
        <f t="shared" si="0"/>
        <v>0</v>
      </c>
      <c r="AW50" s="39">
        <f t="shared" si="0"/>
        <v>5</v>
      </c>
      <c r="AX50" s="39">
        <f t="shared" si="0"/>
        <v>36</v>
      </c>
      <c r="AY50" s="39">
        <f t="shared" si="0"/>
        <v>0</v>
      </c>
      <c r="AZ50" s="39">
        <f t="shared" si="0"/>
        <v>0</v>
      </c>
      <c r="BA50" s="39">
        <f t="shared" si="0"/>
        <v>0</v>
      </c>
      <c r="BB50" s="39">
        <f t="shared" si="0"/>
        <v>0</v>
      </c>
      <c r="BC50" s="39">
        <f t="shared" si="0"/>
        <v>0</v>
      </c>
      <c r="BD50" s="39">
        <f t="shared" si="0"/>
        <v>0</v>
      </c>
      <c r="BE50" s="39">
        <f t="shared" si="0"/>
        <v>1</v>
      </c>
      <c r="BF50" s="39">
        <f t="shared" si="0"/>
        <v>0</v>
      </c>
      <c r="BG50" s="39">
        <f t="shared" si="0"/>
        <v>0</v>
      </c>
      <c r="BH50" s="39">
        <f t="shared" si="0"/>
        <v>32</v>
      </c>
      <c r="BI50" s="39">
        <f t="shared" si="0"/>
        <v>780</v>
      </c>
      <c r="BJ50" s="39">
        <f t="shared" si="0"/>
        <v>0</v>
      </c>
      <c r="BK50" s="39">
        <f t="shared" si="0"/>
        <v>0</v>
      </c>
      <c r="BL50" s="39">
        <f t="shared" si="0"/>
        <v>0</v>
      </c>
      <c r="BM50" s="39">
        <f t="shared" si="0"/>
        <v>3060</v>
      </c>
      <c r="BN50" s="39">
        <f t="shared" si="0"/>
        <v>0</v>
      </c>
      <c r="BO50" s="39">
        <f t="shared" si="0"/>
        <v>0</v>
      </c>
      <c r="BP50" s="39">
        <f t="shared" si="0"/>
        <v>0</v>
      </c>
      <c r="BQ50" s="39">
        <f t="shared" si="0"/>
        <v>0</v>
      </c>
      <c r="BR50" s="39">
        <f t="shared" si="0"/>
        <v>0</v>
      </c>
      <c r="BS50" s="39">
        <f t="shared" si="0"/>
        <v>0</v>
      </c>
      <c r="BT50" s="39">
        <f t="shared" si="0"/>
        <v>0</v>
      </c>
    </row>
    <row r="51" spans="1:72" x14ac:dyDescent="0.65">
      <c r="A51" s="36" t="s">
        <v>158</v>
      </c>
      <c r="B51" s="36" t="s">
        <v>372</v>
      </c>
      <c r="C51" s="36">
        <v>2</v>
      </c>
      <c r="D51" s="37" t="s">
        <v>929</v>
      </c>
      <c r="E51" s="37" t="s">
        <v>773</v>
      </c>
      <c r="F51" s="38" t="s">
        <v>85</v>
      </c>
      <c r="G51" s="36" t="s">
        <v>174</v>
      </c>
      <c r="H51" s="36" t="s">
        <v>388</v>
      </c>
      <c r="I51" s="37" t="s">
        <v>927</v>
      </c>
      <c r="J51" s="36">
        <v>4</v>
      </c>
      <c r="K51" s="36">
        <v>28930</v>
      </c>
      <c r="L51" s="36">
        <v>1399</v>
      </c>
      <c r="M51" s="36"/>
      <c r="N51" s="36"/>
      <c r="O51" s="36"/>
      <c r="P51" s="36"/>
      <c r="Q51" s="36"/>
      <c r="R51" s="36"/>
      <c r="S51" s="36">
        <v>16</v>
      </c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8"/>
      <c r="AI51" s="36">
        <v>63</v>
      </c>
      <c r="AJ51" s="36">
        <v>1</v>
      </c>
      <c r="AK51" s="36"/>
      <c r="AL51" s="36">
        <v>1</v>
      </c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>
        <v>52</v>
      </c>
      <c r="BF51" s="36"/>
      <c r="BG51" s="36"/>
      <c r="BH51" s="36">
        <v>104</v>
      </c>
      <c r="BI51" s="36">
        <v>28154</v>
      </c>
      <c r="BJ51" s="36"/>
      <c r="BK51" s="36"/>
      <c r="BL51" s="36"/>
      <c r="BM51" s="36"/>
      <c r="BN51" s="36">
        <v>1395</v>
      </c>
      <c r="BO51" s="36"/>
      <c r="BP51" s="36"/>
      <c r="BQ51" s="36"/>
      <c r="BR51" s="36"/>
      <c r="BS51" s="36"/>
      <c r="BT51" s="36"/>
    </row>
    <row r="52" spans="1:72" x14ac:dyDescent="0.65">
      <c r="A52" s="36" t="s">
        <v>158</v>
      </c>
      <c r="B52" s="36" t="s">
        <v>372</v>
      </c>
      <c r="C52" s="36"/>
      <c r="D52" s="37" t="s">
        <v>930</v>
      </c>
      <c r="E52" s="37" t="s">
        <v>773</v>
      </c>
      <c r="F52" s="38" t="s">
        <v>85</v>
      </c>
      <c r="G52" s="36"/>
      <c r="H52" s="36" t="s">
        <v>389</v>
      </c>
      <c r="I52" s="37" t="s">
        <v>926</v>
      </c>
      <c r="J52" s="36">
        <v>2</v>
      </c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8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</row>
    <row r="53" spans="1:72" x14ac:dyDescent="0.65">
      <c r="A53" s="36" t="s">
        <v>158</v>
      </c>
      <c r="B53" s="36" t="s">
        <v>372</v>
      </c>
      <c r="C53" s="36"/>
      <c r="D53" s="37" t="s">
        <v>931</v>
      </c>
      <c r="E53" s="37" t="s">
        <v>773</v>
      </c>
      <c r="F53" s="38" t="s">
        <v>85</v>
      </c>
      <c r="G53" s="36"/>
      <c r="H53" s="36" t="s">
        <v>390</v>
      </c>
      <c r="I53" s="37" t="s">
        <v>928</v>
      </c>
      <c r="J53" s="36">
        <v>4</v>
      </c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8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</row>
    <row r="54" spans="1:72" x14ac:dyDescent="0.65">
      <c r="A54" s="36" t="s">
        <v>158</v>
      </c>
      <c r="B54" s="36" t="s">
        <v>372</v>
      </c>
      <c r="C54" s="36"/>
      <c r="D54" s="37" t="s">
        <v>932</v>
      </c>
      <c r="E54" s="37" t="s">
        <v>773</v>
      </c>
      <c r="F54" s="38" t="s">
        <v>85</v>
      </c>
      <c r="G54" s="36"/>
      <c r="H54" s="36" t="s">
        <v>391</v>
      </c>
      <c r="I54" s="37" t="s">
        <v>110</v>
      </c>
      <c r="J54" s="36">
        <v>10</v>
      </c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8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</row>
    <row r="55" spans="1:72" x14ac:dyDescent="0.65">
      <c r="A55" s="36" t="s">
        <v>158</v>
      </c>
      <c r="B55" s="36" t="s">
        <v>372</v>
      </c>
      <c r="C55" s="36"/>
      <c r="D55" s="37" t="s">
        <v>555</v>
      </c>
      <c r="E55" s="37" t="s">
        <v>773</v>
      </c>
      <c r="F55" s="38" t="s">
        <v>85</v>
      </c>
      <c r="G55" s="36" t="s">
        <v>175</v>
      </c>
      <c r="H55" s="36" t="s">
        <v>392</v>
      </c>
      <c r="I55" s="37" t="s">
        <v>393</v>
      </c>
      <c r="J55" s="36">
        <v>3</v>
      </c>
      <c r="K55" s="36"/>
      <c r="L55" s="36">
        <v>237</v>
      </c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8"/>
      <c r="AI55" s="36">
        <v>14</v>
      </c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</row>
    <row r="56" spans="1:72" x14ac:dyDescent="0.65">
      <c r="A56" s="36" t="s">
        <v>158</v>
      </c>
      <c r="B56" s="36" t="s">
        <v>372</v>
      </c>
      <c r="C56" s="36"/>
      <c r="D56" s="37" t="s">
        <v>555</v>
      </c>
      <c r="E56" s="37" t="s">
        <v>773</v>
      </c>
      <c r="F56" s="38" t="s">
        <v>85</v>
      </c>
      <c r="G56" s="36"/>
      <c r="H56" s="36" t="s">
        <v>394</v>
      </c>
      <c r="I56" s="37" t="s">
        <v>371</v>
      </c>
      <c r="J56" s="36">
        <v>2</v>
      </c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8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</row>
    <row r="57" spans="1:72" x14ac:dyDescent="0.65">
      <c r="A57" s="36" t="s">
        <v>158</v>
      </c>
      <c r="B57" s="36" t="s">
        <v>372</v>
      </c>
      <c r="C57" s="36"/>
      <c r="D57" s="37" t="s">
        <v>555</v>
      </c>
      <c r="E57" s="37" t="s">
        <v>773</v>
      </c>
      <c r="F57" s="38" t="s">
        <v>85</v>
      </c>
      <c r="G57" s="36"/>
      <c r="H57" s="36" t="s">
        <v>395</v>
      </c>
      <c r="I57" s="37" t="s">
        <v>396</v>
      </c>
      <c r="J57" s="36">
        <v>2</v>
      </c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8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</row>
    <row r="58" spans="1:72" x14ac:dyDescent="0.65">
      <c r="A58" s="36" t="s">
        <v>158</v>
      </c>
      <c r="B58" s="36" t="s">
        <v>372</v>
      </c>
      <c r="C58" s="36"/>
      <c r="D58" s="37" t="s">
        <v>555</v>
      </c>
      <c r="E58" s="37" t="s">
        <v>773</v>
      </c>
      <c r="F58" s="38" t="s">
        <v>85</v>
      </c>
      <c r="G58" s="36"/>
      <c r="H58" s="36" t="s">
        <v>397</v>
      </c>
      <c r="I58" s="37" t="s">
        <v>935</v>
      </c>
      <c r="J58" s="36">
        <v>4</v>
      </c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8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</row>
    <row r="59" spans="1:72" x14ac:dyDescent="0.65">
      <c r="A59" s="36" t="s">
        <v>158</v>
      </c>
      <c r="B59" s="36" t="s">
        <v>372</v>
      </c>
      <c r="C59" s="36"/>
      <c r="D59" s="37" t="s">
        <v>555</v>
      </c>
      <c r="E59" s="37" t="s">
        <v>773</v>
      </c>
      <c r="F59" s="38" t="s">
        <v>85</v>
      </c>
      <c r="G59" s="36"/>
      <c r="H59" s="36" t="s">
        <v>398</v>
      </c>
      <c r="I59" s="37" t="s">
        <v>399</v>
      </c>
      <c r="J59" s="36">
        <v>1</v>
      </c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8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</row>
    <row r="60" spans="1:72" x14ac:dyDescent="0.65">
      <c r="A60" s="36" t="s">
        <v>158</v>
      </c>
      <c r="B60" s="36" t="s">
        <v>372</v>
      </c>
      <c r="C60" s="36"/>
      <c r="D60" s="37" t="s">
        <v>555</v>
      </c>
      <c r="E60" s="37" t="s">
        <v>773</v>
      </c>
      <c r="F60" s="38" t="s">
        <v>85</v>
      </c>
      <c r="G60" s="36"/>
      <c r="H60" s="36" t="s">
        <v>400</v>
      </c>
      <c r="I60" s="37" t="s">
        <v>311</v>
      </c>
      <c r="J60" s="36">
        <v>1</v>
      </c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8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</row>
    <row r="61" spans="1:72" x14ac:dyDescent="0.65">
      <c r="A61" s="36" t="s">
        <v>158</v>
      </c>
      <c r="B61" s="36" t="s">
        <v>372</v>
      </c>
      <c r="C61" s="36"/>
      <c r="D61" s="37" t="s">
        <v>555</v>
      </c>
      <c r="E61" s="37" t="s">
        <v>773</v>
      </c>
      <c r="F61" s="38" t="s">
        <v>85</v>
      </c>
      <c r="G61" s="36"/>
      <c r="H61" s="36" t="s">
        <v>142</v>
      </c>
      <c r="I61" s="37" t="s">
        <v>934</v>
      </c>
      <c r="J61" s="36">
        <v>2</v>
      </c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8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</row>
    <row r="62" spans="1:72" x14ac:dyDescent="0.65">
      <c r="A62" s="36" t="s">
        <v>158</v>
      </c>
      <c r="B62" s="36" t="s">
        <v>372</v>
      </c>
      <c r="C62" s="36"/>
      <c r="D62" s="37" t="s">
        <v>555</v>
      </c>
      <c r="E62" s="37" t="s">
        <v>773</v>
      </c>
      <c r="F62" s="38" t="s">
        <v>85</v>
      </c>
      <c r="G62" s="36"/>
      <c r="H62" s="36" t="s">
        <v>401</v>
      </c>
      <c r="I62" s="37" t="s">
        <v>402</v>
      </c>
      <c r="J62" s="36">
        <v>9</v>
      </c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8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</row>
    <row r="63" spans="1:72" x14ac:dyDescent="0.65">
      <c r="A63" s="36" t="s">
        <v>158</v>
      </c>
      <c r="B63" s="36" t="s">
        <v>372</v>
      </c>
      <c r="C63" s="36"/>
      <c r="D63" s="37" t="s">
        <v>173</v>
      </c>
      <c r="E63" s="37" t="s">
        <v>773</v>
      </c>
      <c r="F63" s="38" t="s">
        <v>85</v>
      </c>
      <c r="G63" s="36" t="s">
        <v>176</v>
      </c>
      <c r="H63" s="36" t="s">
        <v>403</v>
      </c>
      <c r="I63" s="37" t="s">
        <v>134</v>
      </c>
      <c r="J63" s="36">
        <v>7</v>
      </c>
      <c r="K63" s="36">
        <v>2692</v>
      </c>
      <c r="L63" s="36">
        <v>1200</v>
      </c>
      <c r="M63" s="36"/>
      <c r="N63" s="36"/>
      <c r="O63" s="36"/>
      <c r="P63" s="36"/>
      <c r="Q63" s="36"/>
      <c r="R63" s="36"/>
      <c r="S63" s="36">
        <v>3</v>
      </c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8">
        <v>11081</v>
      </c>
      <c r="AI63" s="36"/>
      <c r="AJ63" s="36">
        <v>1</v>
      </c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</row>
    <row r="64" spans="1:72" x14ac:dyDescent="0.65">
      <c r="A64" s="36" t="s">
        <v>158</v>
      </c>
      <c r="B64" s="36" t="s">
        <v>372</v>
      </c>
      <c r="C64" s="36"/>
      <c r="D64" s="37" t="s">
        <v>173</v>
      </c>
      <c r="E64" s="37" t="s">
        <v>773</v>
      </c>
      <c r="F64" s="38" t="s">
        <v>85</v>
      </c>
      <c r="G64" s="36"/>
      <c r="H64" s="36" t="s">
        <v>404</v>
      </c>
      <c r="I64" s="37" t="s">
        <v>134</v>
      </c>
      <c r="J64" s="36">
        <v>7</v>
      </c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8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</row>
    <row r="65" spans="1:72" x14ac:dyDescent="0.65">
      <c r="A65" s="36" t="s">
        <v>158</v>
      </c>
      <c r="B65" s="36" t="s">
        <v>372</v>
      </c>
      <c r="C65" s="36"/>
      <c r="D65" s="37" t="s">
        <v>173</v>
      </c>
      <c r="E65" s="37" t="s">
        <v>773</v>
      </c>
      <c r="F65" s="38" t="s">
        <v>85</v>
      </c>
      <c r="G65" s="36"/>
      <c r="H65" s="36" t="s">
        <v>405</v>
      </c>
      <c r="I65" s="37" t="s">
        <v>300</v>
      </c>
      <c r="J65" s="36">
        <v>6</v>
      </c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8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</row>
    <row r="66" spans="1:72" x14ac:dyDescent="0.65">
      <c r="A66" s="36" t="s">
        <v>158</v>
      </c>
      <c r="B66" s="36" t="s">
        <v>372</v>
      </c>
      <c r="C66" s="36"/>
      <c r="D66" s="37" t="s">
        <v>173</v>
      </c>
      <c r="E66" s="37" t="s">
        <v>773</v>
      </c>
      <c r="F66" s="38" t="s">
        <v>85</v>
      </c>
      <c r="G66" s="36"/>
      <c r="H66" s="36" t="s">
        <v>406</v>
      </c>
      <c r="I66" s="37" t="s">
        <v>110</v>
      </c>
      <c r="J66" s="36">
        <v>10</v>
      </c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8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</row>
    <row r="67" spans="1:72" x14ac:dyDescent="0.65">
      <c r="A67" s="36" t="s">
        <v>158</v>
      </c>
      <c r="B67" s="36" t="s">
        <v>372</v>
      </c>
      <c r="C67" s="36"/>
      <c r="D67" s="37" t="s">
        <v>173</v>
      </c>
      <c r="E67" s="37" t="s">
        <v>773</v>
      </c>
      <c r="F67" s="38" t="s">
        <v>85</v>
      </c>
      <c r="G67" s="36"/>
      <c r="H67" s="36" t="s">
        <v>407</v>
      </c>
      <c r="I67" s="37" t="s">
        <v>251</v>
      </c>
      <c r="J67" s="36">
        <v>5</v>
      </c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8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</row>
    <row r="68" spans="1:72" x14ac:dyDescent="0.65">
      <c r="A68" s="36" t="s">
        <v>158</v>
      </c>
      <c r="B68" s="36" t="s">
        <v>372</v>
      </c>
      <c r="C68" s="36"/>
      <c r="D68" s="37" t="s">
        <v>173</v>
      </c>
      <c r="E68" s="37" t="s">
        <v>773</v>
      </c>
      <c r="F68" s="38" t="s">
        <v>85</v>
      </c>
      <c r="G68" s="36"/>
      <c r="H68" s="36" t="s">
        <v>408</v>
      </c>
      <c r="I68" s="37" t="s">
        <v>251</v>
      </c>
      <c r="J68" s="36">
        <v>5</v>
      </c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8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</row>
    <row r="69" spans="1:72" x14ac:dyDescent="0.65">
      <c r="A69" s="36" t="s">
        <v>158</v>
      </c>
      <c r="B69" s="36" t="s">
        <v>372</v>
      </c>
      <c r="C69" s="36"/>
      <c r="D69" s="37" t="s">
        <v>173</v>
      </c>
      <c r="E69" s="37" t="s">
        <v>773</v>
      </c>
      <c r="F69" s="38" t="s">
        <v>85</v>
      </c>
      <c r="G69" s="36"/>
      <c r="H69" s="36" t="s">
        <v>409</v>
      </c>
      <c r="I69" s="37" t="s">
        <v>99</v>
      </c>
      <c r="J69" s="36">
        <v>8</v>
      </c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8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</row>
    <row r="70" spans="1:72" x14ac:dyDescent="0.65">
      <c r="A70" s="36" t="s">
        <v>158</v>
      </c>
      <c r="B70" s="36" t="s">
        <v>372</v>
      </c>
      <c r="C70" s="36"/>
      <c r="D70" s="37" t="s">
        <v>173</v>
      </c>
      <c r="E70" s="37" t="s">
        <v>773</v>
      </c>
      <c r="F70" s="38" t="s">
        <v>85</v>
      </c>
      <c r="G70" s="36"/>
      <c r="H70" s="36" t="s">
        <v>410</v>
      </c>
      <c r="I70" s="37" t="s">
        <v>300</v>
      </c>
      <c r="J70" s="36">
        <v>6</v>
      </c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8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</row>
    <row r="71" spans="1:72" x14ac:dyDescent="0.65">
      <c r="A71" s="36" t="s">
        <v>158</v>
      </c>
      <c r="B71" s="36" t="s">
        <v>372</v>
      </c>
      <c r="C71" s="36"/>
      <c r="D71" s="37" t="s">
        <v>173</v>
      </c>
      <c r="E71" s="37" t="s">
        <v>773</v>
      </c>
      <c r="F71" s="38" t="s">
        <v>85</v>
      </c>
      <c r="G71" s="36"/>
      <c r="H71" s="36" t="s">
        <v>412</v>
      </c>
      <c r="I71" s="37" t="s">
        <v>251</v>
      </c>
      <c r="J71" s="36">
        <v>5</v>
      </c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8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</row>
    <row r="72" spans="1:72" x14ac:dyDescent="0.65">
      <c r="A72" s="36" t="s">
        <v>158</v>
      </c>
      <c r="B72" s="36" t="s">
        <v>372</v>
      </c>
      <c r="C72" s="36"/>
      <c r="D72" s="37" t="s">
        <v>173</v>
      </c>
      <c r="E72" s="37" t="s">
        <v>773</v>
      </c>
      <c r="F72" s="38" t="s">
        <v>85</v>
      </c>
      <c r="G72" s="36"/>
      <c r="H72" s="36" t="s">
        <v>518</v>
      </c>
      <c r="I72" s="37" t="s">
        <v>110</v>
      </c>
      <c r="J72" s="36">
        <v>10</v>
      </c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8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</row>
    <row r="73" spans="1:72" x14ac:dyDescent="0.65">
      <c r="A73" s="36" t="s">
        <v>158</v>
      </c>
      <c r="B73" s="36" t="s">
        <v>372</v>
      </c>
      <c r="C73" s="36"/>
      <c r="D73" s="37" t="s">
        <v>173</v>
      </c>
      <c r="E73" s="37" t="s">
        <v>773</v>
      </c>
      <c r="F73" s="38" t="s">
        <v>85</v>
      </c>
      <c r="G73" s="36"/>
      <c r="H73" s="36" t="s">
        <v>519</v>
      </c>
      <c r="I73" s="37" t="s">
        <v>99</v>
      </c>
      <c r="J73" s="36">
        <v>8</v>
      </c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8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</row>
    <row r="74" spans="1:72" x14ac:dyDescent="0.65">
      <c r="A74" s="36" t="s">
        <v>158</v>
      </c>
      <c r="B74" s="36" t="s">
        <v>372</v>
      </c>
      <c r="C74" s="36"/>
      <c r="D74" s="37" t="s">
        <v>173</v>
      </c>
      <c r="E74" s="37" t="s">
        <v>773</v>
      </c>
      <c r="F74" s="38" t="s">
        <v>85</v>
      </c>
      <c r="G74" s="36" t="s">
        <v>177</v>
      </c>
      <c r="H74" s="36" t="s">
        <v>413</v>
      </c>
      <c r="I74" s="37" t="s">
        <v>251</v>
      </c>
      <c r="J74" s="36">
        <v>5</v>
      </c>
      <c r="K74" s="36">
        <v>36725</v>
      </c>
      <c r="L74" s="36">
        <v>10655</v>
      </c>
      <c r="M74" s="36"/>
      <c r="N74" s="36"/>
      <c r="O74" s="36"/>
      <c r="P74" s="36"/>
      <c r="Q74" s="36"/>
      <c r="R74" s="36"/>
      <c r="S74" s="36">
        <v>14</v>
      </c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>
        <v>9507</v>
      </c>
      <c r="AE74" s="36"/>
      <c r="AF74" s="36"/>
      <c r="AG74" s="36"/>
      <c r="AH74" s="38">
        <v>25907</v>
      </c>
      <c r="AI74" s="36">
        <v>163</v>
      </c>
      <c r="AJ74" s="36">
        <v>1</v>
      </c>
      <c r="AK74" s="36"/>
      <c r="AL74" s="36"/>
      <c r="AM74" s="36"/>
      <c r="AN74" s="36">
        <v>9</v>
      </c>
      <c r="AO74" s="36">
        <v>11</v>
      </c>
      <c r="AP74" s="36"/>
      <c r="AQ74" s="36"/>
      <c r="AR74" s="36"/>
      <c r="AS74" s="36"/>
      <c r="AT74" s="36">
        <v>7</v>
      </c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</row>
    <row r="75" spans="1:72" x14ac:dyDescent="0.65">
      <c r="A75" s="36" t="s">
        <v>158</v>
      </c>
      <c r="B75" s="36" t="s">
        <v>372</v>
      </c>
      <c r="C75" s="36"/>
      <c r="D75" s="37" t="s">
        <v>173</v>
      </c>
      <c r="E75" s="37" t="s">
        <v>773</v>
      </c>
      <c r="F75" s="38" t="s">
        <v>85</v>
      </c>
      <c r="G75" s="36"/>
      <c r="H75" s="36" t="s">
        <v>414</v>
      </c>
      <c r="I75" s="37" t="s">
        <v>251</v>
      </c>
      <c r="J75" s="36">
        <v>5</v>
      </c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8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</row>
    <row r="76" spans="1:72" x14ac:dyDescent="0.65">
      <c r="A76" s="36" t="s">
        <v>158</v>
      </c>
      <c r="B76" s="36" t="s">
        <v>372</v>
      </c>
      <c r="C76" s="36"/>
      <c r="D76" s="37" t="s">
        <v>173</v>
      </c>
      <c r="E76" s="37" t="s">
        <v>773</v>
      </c>
      <c r="F76" s="38" t="s">
        <v>85</v>
      </c>
      <c r="G76" s="36"/>
      <c r="H76" s="36" t="s">
        <v>415</v>
      </c>
      <c r="I76" s="37" t="s">
        <v>110</v>
      </c>
      <c r="J76" s="36">
        <v>10</v>
      </c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8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</row>
    <row r="77" spans="1:72" x14ac:dyDescent="0.65">
      <c r="A77" s="36" t="s">
        <v>158</v>
      </c>
      <c r="B77" s="36" t="s">
        <v>372</v>
      </c>
      <c r="C77" s="36"/>
      <c r="D77" s="37" t="s">
        <v>173</v>
      </c>
      <c r="E77" s="37" t="s">
        <v>773</v>
      </c>
      <c r="F77" s="38" t="s">
        <v>85</v>
      </c>
      <c r="G77" s="36"/>
      <c r="H77" s="36" t="s">
        <v>416</v>
      </c>
      <c r="I77" s="37" t="s">
        <v>248</v>
      </c>
      <c r="J77" s="36">
        <v>4</v>
      </c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8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</row>
    <row r="78" spans="1:72" x14ac:dyDescent="0.65">
      <c r="A78" s="36" t="s">
        <v>158</v>
      </c>
      <c r="B78" s="36" t="s">
        <v>372</v>
      </c>
      <c r="C78" s="36"/>
      <c r="D78" s="37" t="s">
        <v>173</v>
      </c>
      <c r="E78" s="37" t="s">
        <v>773</v>
      </c>
      <c r="F78" s="38" t="s">
        <v>85</v>
      </c>
      <c r="G78" s="36"/>
      <c r="H78" s="36" t="s">
        <v>417</v>
      </c>
      <c r="I78" s="37" t="s">
        <v>300</v>
      </c>
      <c r="J78" s="36">
        <v>6</v>
      </c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8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</row>
    <row r="79" spans="1:72" x14ac:dyDescent="0.65">
      <c r="A79" s="36" t="s">
        <v>158</v>
      </c>
      <c r="B79" s="36" t="s">
        <v>372</v>
      </c>
      <c r="C79" s="36"/>
      <c r="D79" s="37" t="s">
        <v>173</v>
      </c>
      <c r="E79" s="37" t="s">
        <v>773</v>
      </c>
      <c r="F79" s="38" t="s">
        <v>85</v>
      </c>
      <c r="G79" s="36"/>
      <c r="H79" s="36" t="s">
        <v>418</v>
      </c>
      <c r="I79" s="37" t="s">
        <v>251</v>
      </c>
      <c r="J79" s="36">
        <v>5</v>
      </c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8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</row>
    <row r="80" spans="1:72" x14ac:dyDescent="0.65">
      <c r="A80" s="36" t="s">
        <v>158</v>
      </c>
      <c r="B80" s="36" t="s">
        <v>372</v>
      </c>
      <c r="C80" s="36"/>
      <c r="D80" s="37" t="s">
        <v>173</v>
      </c>
      <c r="E80" s="37" t="s">
        <v>773</v>
      </c>
      <c r="F80" s="38" t="s">
        <v>85</v>
      </c>
      <c r="G80" s="36"/>
      <c r="H80" s="36" t="s">
        <v>419</v>
      </c>
      <c r="I80" s="37" t="s">
        <v>300</v>
      </c>
      <c r="J80" s="36">
        <v>6</v>
      </c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8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</row>
    <row r="81" spans="1:72" x14ac:dyDescent="0.65">
      <c r="A81" s="36" t="s">
        <v>158</v>
      </c>
      <c r="B81" s="36" t="s">
        <v>372</v>
      </c>
      <c r="C81" s="36"/>
      <c r="D81" s="37" t="s">
        <v>173</v>
      </c>
      <c r="E81" s="37" t="s">
        <v>773</v>
      </c>
      <c r="F81" s="38" t="s">
        <v>85</v>
      </c>
      <c r="G81" s="36"/>
      <c r="H81" s="36" t="s">
        <v>420</v>
      </c>
      <c r="I81" s="37" t="s">
        <v>97</v>
      </c>
      <c r="J81" s="36">
        <v>9</v>
      </c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8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</row>
    <row r="82" spans="1:72" x14ac:dyDescent="0.65">
      <c r="A82" s="36" t="s">
        <v>158</v>
      </c>
      <c r="B82" s="36" t="s">
        <v>372</v>
      </c>
      <c r="C82" s="36"/>
      <c r="D82" s="37" t="s">
        <v>173</v>
      </c>
      <c r="E82" s="37" t="s">
        <v>773</v>
      </c>
      <c r="F82" s="38" t="s">
        <v>85</v>
      </c>
      <c r="G82" s="36"/>
      <c r="H82" s="36" t="s">
        <v>177</v>
      </c>
      <c r="I82" s="37" t="s">
        <v>134</v>
      </c>
      <c r="J82" s="36">
        <v>7</v>
      </c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8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</row>
    <row r="83" spans="1:72" x14ac:dyDescent="0.65">
      <c r="A83" s="36" t="s">
        <v>158</v>
      </c>
      <c r="B83" s="36" t="s">
        <v>372</v>
      </c>
      <c r="C83" s="36"/>
      <c r="D83" s="37" t="s">
        <v>173</v>
      </c>
      <c r="E83" s="37" t="s">
        <v>773</v>
      </c>
      <c r="F83" s="38" t="s">
        <v>85</v>
      </c>
      <c r="G83" s="36"/>
      <c r="H83" s="36" t="s">
        <v>421</v>
      </c>
      <c r="I83" s="37" t="s">
        <v>248</v>
      </c>
      <c r="J83" s="36">
        <v>4</v>
      </c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8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</row>
    <row r="84" spans="1:72" x14ac:dyDescent="0.65">
      <c r="A84" s="36" t="s">
        <v>158</v>
      </c>
      <c r="B84" s="36" t="s">
        <v>372</v>
      </c>
      <c r="C84" s="36"/>
      <c r="D84" s="37" t="s">
        <v>173</v>
      </c>
      <c r="E84" s="37" t="s">
        <v>773</v>
      </c>
      <c r="F84" s="38" t="s">
        <v>85</v>
      </c>
      <c r="G84" s="36"/>
      <c r="H84" s="36" t="s">
        <v>422</v>
      </c>
      <c r="I84" s="37" t="s">
        <v>251</v>
      </c>
      <c r="J84" s="36">
        <v>5</v>
      </c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8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</row>
    <row r="85" spans="1:72" x14ac:dyDescent="0.65">
      <c r="A85" s="36" t="s">
        <v>158</v>
      </c>
      <c r="B85" s="36" t="s">
        <v>372</v>
      </c>
      <c r="C85" s="36"/>
      <c r="D85" s="37" t="s">
        <v>173</v>
      </c>
      <c r="E85" s="37" t="s">
        <v>773</v>
      </c>
      <c r="F85" s="38" t="s">
        <v>85</v>
      </c>
      <c r="G85" s="36"/>
      <c r="H85" s="36" t="s">
        <v>423</v>
      </c>
      <c r="I85" s="37" t="s">
        <v>134</v>
      </c>
      <c r="J85" s="36">
        <v>7</v>
      </c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8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</row>
    <row r="86" spans="1:72" x14ac:dyDescent="0.65">
      <c r="A86" s="36" t="s">
        <v>158</v>
      </c>
      <c r="B86" s="36" t="s">
        <v>372</v>
      </c>
      <c r="C86" s="36"/>
      <c r="D86" s="37" t="s">
        <v>173</v>
      </c>
      <c r="E86" s="37" t="s">
        <v>773</v>
      </c>
      <c r="F86" s="38" t="s">
        <v>85</v>
      </c>
      <c r="G86" s="36" t="s">
        <v>178</v>
      </c>
      <c r="H86" s="36" t="s">
        <v>424</v>
      </c>
      <c r="I86" s="37" t="s">
        <v>97</v>
      </c>
      <c r="J86" s="36">
        <v>9</v>
      </c>
      <c r="K86" s="36">
        <v>6500</v>
      </c>
      <c r="L86" s="36">
        <v>1540</v>
      </c>
      <c r="M86" s="36"/>
      <c r="N86" s="36"/>
      <c r="O86" s="36"/>
      <c r="P86" s="36"/>
      <c r="Q86" s="36"/>
      <c r="R86" s="36"/>
      <c r="S86" s="36">
        <v>45</v>
      </c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8"/>
      <c r="AI86" s="36">
        <v>82</v>
      </c>
      <c r="AJ86" s="36">
        <v>3</v>
      </c>
      <c r="AK86" s="36"/>
      <c r="AL86" s="36"/>
      <c r="AM86" s="36"/>
      <c r="AN86" s="36"/>
      <c r="AO86" s="36"/>
      <c r="AP86" s="36"/>
      <c r="AQ86" s="36"/>
      <c r="AR86" s="36"/>
      <c r="AS86" s="36"/>
      <c r="AT86" s="36">
        <v>20</v>
      </c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</row>
    <row r="87" spans="1:72" x14ac:dyDescent="0.65">
      <c r="A87" s="36" t="s">
        <v>158</v>
      </c>
      <c r="B87" s="36" t="s">
        <v>372</v>
      </c>
      <c r="C87" s="36"/>
      <c r="D87" s="37" t="s">
        <v>173</v>
      </c>
      <c r="E87" s="37" t="s">
        <v>773</v>
      </c>
      <c r="F87" s="38" t="s">
        <v>85</v>
      </c>
      <c r="G87" s="36"/>
      <c r="H87" s="36" t="s">
        <v>425</v>
      </c>
      <c r="I87" s="37" t="s">
        <v>97</v>
      </c>
      <c r="J87" s="36">
        <v>9</v>
      </c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8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</row>
    <row r="88" spans="1:72" x14ac:dyDescent="0.65">
      <c r="A88" s="36" t="s">
        <v>158</v>
      </c>
      <c r="B88" s="36" t="s">
        <v>372</v>
      </c>
      <c r="C88" s="36"/>
      <c r="D88" s="37" t="s">
        <v>173</v>
      </c>
      <c r="E88" s="37" t="s">
        <v>773</v>
      </c>
      <c r="F88" s="38" t="s">
        <v>85</v>
      </c>
      <c r="G88" s="36"/>
      <c r="H88" s="36" t="s">
        <v>426</v>
      </c>
      <c r="I88" s="37" t="s">
        <v>97</v>
      </c>
      <c r="J88" s="36">
        <v>9</v>
      </c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8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</row>
    <row r="89" spans="1:72" x14ac:dyDescent="0.65">
      <c r="A89" s="36" t="s">
        <v>158</v>
      </c>
      <c r="B89" s="36" t="s">
        <v>372</v>
      </c>
      <c r="C89" s="36"/>
      <c r="D89" s="37" t="s">
        <v>173</v>
      </c>
      <c r="E89" s="37" t="s">
        <v>773</v>
      </c>
      <c r="F89" s="38" t="s">
        <v>85</v>
      </c>
      <c r="G89" s="36"/>
      <c r="H89" s="36" t="s">
        <v>427</v>
      </c>
      <c r="I89" s="37" t="s">
        <v>134</v>
      </c>
      <c r="J89" s="36">
        <v>7</v>
      </c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8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</row>
    <row r="90" spans="1:72" x14ac:dyDescent="0.65">
      <c r="A90" s="36" t="s">
        <v>158</v>
      </c>
      <c r="B90" s="36" t="s">
        <v>372</v>
      </c>
      <c r="C90" s="36"/>
      <c r="D90" s="37" t="s">
        <v>173</v>
      </c>
      <c r="E90" s="37" t="s">
        <v>773</v>
      </c>
      <c r="F90" s="38" t="s">
        <v>85</v>
      </c>
      <c r="G90" s="36"/>
      <c r="H90" s="36" t="s">
        <v>428</v>
      </c>
      <c r="I90" s="37" t="s">
        <v>300</v>
      </c>
      <c r="J90" s="36">
        <v>6</v>
      </c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8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</row>
    <row r="91" spans="1:72" x14ac:dyDescent="0.65">
      <c r="A91" s="36" t="s">
        <v>158</v>
      </c>
      <c r="B91" s="36" t="s">
        <v>372</v>
      </c>
      <c r="C91" s="36"/>
      <c r="D91" s="37" t="s">
        <v>173</v>
      </c>
      <c r="E91" s="37" t="s">
        <v>773</v>
      </c>
      <c r="F91" s="38" t="s">
        <v>85</v>
      </c>
      <c r="G91" s="36"/>
      <c r="H91" s="36" t="s">
        <v>429</v>
      </c>
      <c r="I91" s="37" t="s">
        <v>300</v>
      </c>
      <c r="J91" s="36">
        <v>6</v>
      </c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8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</row>
    <row r="92" spans="1:72" x14ac:dyDescent="0.65">
      <c r="A92" s="36" t="s">
        <v>158</v>
      </c>
      <c r="B92" s="36" t="s">
        <v>372</v>
      </c>
      <c r="C92" s="36"/>
      <c r="D92" s="37" t="s">
        <v>173</v>
      </c>
      <c r="E92" s="37" t="s">
        <v>773</v>
      </c>
      <c r="F92" s="38" t="s">
        <v>85</v>
      </c>
      <c r="G92" s="36"/>
      <c r="H92" s="36" t="s">
        <v>430</v>
      </c>
      <c r="I92" s="37" t="s">
        <v>300</v>
      </c>
      <c r="J92" s="36">
        <v>6</v>
      </c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8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</row>
    <row r="93" spans="1:72" x14ac:dyDescent="0.65">
      <c r="A93" s="36" t="s">
        <v>158</v>
      </c>
      <c r="B93" s="36" t="s">
        <v>372</v>
      </c>
      <c r="C93" s="36"/>
      <c r="D93" s="37" t="s">
        <v>173</v>
      </c>
      <c r="E93" s="37" t="s">
        <v>773</v>
      </c>
      <c r="F93" s="38" t="s">
        <v>85</v>
      </c>
      <c r="G93" s="36"/>
      <c r="H93" s="36" t="s">
        <v>431</v>
      </c>
      <c r="I93" s="37" t="s">
        <v>134</v>
      </c>
      <c r="J93" s="36">
        <v>7</v>
      </c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8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</row>
    <row r="94" spans="1:72" x14ac:dyDescent="0.65">
      <c r="A94" s="36" t="s">
        <v>158</v>
      </c>
      <c r="B94" s="36" t="s">
        <v>372</v>
      </c>
      <c r="C94" s="36"/>
      <c r="D94" s="37" t="s">
        <v>173</v>
      </c>
      <c r="E94" s="37" t="s">
        <v>773</v>
      </c>
      <c r="F94" s="38" t="s">
        <v>85</v>
      </c>
      <c r="G94" s="36"/>
      <c r="H94" s="36" t="s">
        <v>432</v>
      </c>
      <c r="I94" s="37" t="s">
        <v>251</v>
      </c>
      <c r="J94" s="36">
        <v>5</v>
      </c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8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</row>
    <row r="95" spans="1:72" x14ac:dyDescent="0.65">
      <c r="A95" s="36" t="s">
        <v>158</v>
      </c>
      <c r="B95" s="36" t="s">
        <v>372</v>
      </c>
      <c r="C95" s="36"/>
      <c r="D95" s="37" t="s">
        <v>173</v>
      </c>
      <c r="E95" s="37" t="s">
        <v>773</v>
      </c>
      <c r="F95" s="38" t="s">
        <v>85</v>
      </c>
      <c r="G95" s="36"/>
      <c r="H95" s="36" t="s">
        <v>433</v>
      </c>
      <c r="I95" s="37" t="s">
        <v>99</v>
      </c>
      <c r="J95" s="36">
        <v>8</v>
      </c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8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</row>
    <row r="96" spans="1:72" x14ac:dyDescent="0.65">
      <c r="A96" s="36" t="s">
        <v>158</v>
      </c>
      <c r="B96" s="36" t="s">
        <v>372</v>
      </c>
      <c r="C96" s="36"/>
      <c r="D96" s="37" t="s">
        <v>173</v>
      </c>
      <c r="E96" s="37" t="s">
        <v>773</v>
      </c>
      <c r="F96" s="38" t="s">
        <v>85</v>
      </c>
      <c r="G96" s="36"/>
      <c r="H96" s="36" t="s">
        <v>143</v>
      </c>
      <c r="I96" s="37" t="s">
        <v>134</v>
      </c>
      <c r="J96" s="36">
        <v>7</v>
      </c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8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</row>
    <row r="97" spans="1:72" x14ac:dyDescent="0.65">
      <c r="A97" s="36" t="s">
        <v>158</v>
      </c>
      <c r="B97" s="36" t="s">
        <v>372</v>
      </c>
      <c r="C97" s="36"/>
      <c r="D97" s="37" t="s">
        <v>936</v>
      </c>
      <c r="E97" s="37" t="s">
        <v>773</v>
      </c>
      <c r="F97" s="38" t="s">
        <v>85</v>
      </c>
      <c r="G97" s="36" t="s">
        <v>179</v>
      </c>
      <c r="H97" s="36" t="s">
        <v>180</v>
      </c>
      <c r="I97" s="37" t="s">
        <v>937</v>
      </c>
      <c r="J97" s="36">
        <v>7</v>
      </c>
      <c r="K97" s="36">
        <v>1141</v>
      </c>
      <c r="L97" s="36">
        <v>359</v>
      </c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>
        <v>70</v>
      </c>
      <c r="X97" s="36">
        <v>650</v>
      </c>
      <c r="Y97" s="36"/>
      <c r="Z97" s="36"/>
      <c r="AA97" s="36"/>
      <c r="AB97" s="36"/>
      <c r="AC97" s="36"/>
      <c r="AD97" s="36"/>
      <c r="AE97" s="36"/>
      <c r="AF97" s="36"/>
      <c r="AG97" s="36"/>
      <c r="AH97" s="38">
        <v>300</v>
      </c>
      <c r="AI97" s="36">
        <v>10</v>
      </c>
      <c r="AJ97" s="36">
        <v>2</v>
      </c>
      <c r="AK97" s="36"/>
      <c r="AL97" s="36"/>
      <c r="AM97" s="36"/>
      <c r="AN97" s="36">
        <v>1</v>
      </c>
      <c r="AO97" s="36">
        <v>4</v>
      </c>
      <c r="AP97" s="36"/>
      <c r="AQ97" s="36"/>
      <c r="AR97" s="36"/>
      <c r="AS97" s="36"/>
      <c r="AT97" s="36">
        <v>30</v>
      </c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</row>
    <row r="98" spans="1:72" x14ac:dyDescent="0.65">
      <c r="A98" s="36" t="s">
        <v>158</v>
      </c>
      <c r="B98" s="36" t="s">
        <v>372</v>
      </c>
      <c r="C98" s="36"/>
      <c r="D98" s="37" t="s">
        <v>939</v>
      </c>
      <c r="E98" s="37" t="s">
        <v>773</v>
      </c>
      <c r="F98" s="38" t="s">
        <v>85</v>
      </c>
      <c r="G98" s="36"/>
      <c r="H98" s="36" t="s">
        <v>434</v>
      </c>
      <c r="I98" s="37" t="s">
        <v>938</v>
      </c>
      <c r="J98" s="36">
        <v>7</v>
      </c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8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</row>
    <row r="99" spans="1:72" x14ac:dyDescent="0.65">
      <c r="A99" s="36" t="s">
        <v>158</v>
      </c>
      <c r="B99" s="36" t="s">
        <v>372</v>
      </c>
      <c r="C99" s="36"/>
      <c r="D99" s="37" t="s">
        <v>941</v>
      </c>
      <c r="E99" s="37" t="s">
        <v>773</v>
      </c>
      <c r="F99" s="38" t="s">
        <v>85</v>
      </c>
      <c r="G99" s="36"/>
      <c r="H99" s="36" t="s">
        <v>435</v>
      </c>
      <c r="I99" s="37" t="s">
        <v>942</v>
      </c>
      <c r="J99" s="36">
        <v>9</v>
      </c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8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</row>
    <row r="100" spans="1:72" x14ac:dyDescent="0.65">
      <c r="A100" s="36" t="s">
        <v>158</v>
      </c>
      <c r="B100" s="36" t="s">
        <v>372</v>
      </c>
      <c r="C100" s="36"/>
      <c r="D100" s="37" t="s">
        <v>940</v>
      </c>
      <c r="E100" s="37" t="s">
        <v>773</v>
      </c>
      <c r="F100" s="38" t="s">
        <v>85</v>
      </c>
      <c r="G100" s="36"/>
      <c r="H100" s="36" t="s">
        <v>436</v>
      </c>
      <c r="I100" s="37" t="s">
        <v>520</v>
      </c>
      <c r="J100" s="36">
        <v>7</v>
      </c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8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</row>
    <row r="101" spans="1:72" x14ac:dyDescent="0.65">
      <c r="A101" s="36" t="s">
        <v>158</v>
      </c>
      <c r="B101" s="36" t="s">
        <v>372</v>
      </c>
      <c r="C101" s="36"/>
      <c r="D101" s="37" t="s">
        <v>173</v>
      </c>
      <c r="E101" s="37" t="s">
        <v>773</v>
      </c>
      <c r="F101" s="38" t="s">
        <v>85</v>
      </c>
      <c r="G101" s="36" t="s">
        <v>437</v>
      </c>
      <c r="H101" s="36" t="s">
        <v>438</v>
      </c>
      <c r="I101" s="37" t="s">
        <v>248</v>
      </c>
      <c r="J101" s="36">
        <v>4</v>
      </c>
      <c r="K101" s="36">
        <v>3462</v>
      </c>
      <c r="L101" s="36">
        <v>1698</v>
      </c>
      <c r="M101" s="36"/>
      <c r="N101" s="36"/>
      <c r="O101" s="36"/>
      <c r="P101" s="36"/>
      <c r="Q101" s="36"/>
      <c r="R101" s="36"/>
      <c r="S101" s="36">
        <v>26</v>
      </c>
      <c r="T101" s="36"/>
      <c r="U101" s="36"/>
      <c r="V101" s="36"/>
      <c r="W101" s="36"/>
      <c r="X101" s="36">
        <v>3552</v>
      </c>
      <c r="Y101" s="36"/>
      <c r="Z101" s="36"/>
      <c r="AA101" s="36"/>
      <c r="AB101" s="36"/>
      <c r="AC101" s="36"/>
      <c r="AD101" s="36">
        <v>1617</v>
      </c>
      <c r="AE101" s="36"/>
      <c r="AF101" s="36"/>
      <c r="AG101" s="36"/>
      <c r="AH101" s="38">
        <v>16977</v>
      </c>
      <c r="AI101" s="36">
        <v>30</v>
      </c>
      <c r="AJ101" s="36">
        <v>8</v>
      </c>
      <c r="AK101" s="36"/>
      <c r="AL101" s="36"/>
      <c r="AM101" s="36"/>
      <c r="AN101" s="36">
        <v>6</v>
      </c>
      <c r="AO101" s="36">
        <v>5</v>
      </c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</row>
    <row r="102" spans="1:72" x14ac:dyDescent="0.65">
      <c r="A102" s="36" t="s">
        <v>158</v>
      </c>
      <c r="B102" s="36" t="s">
        <v>372</v>
      </c>
      <c r="C102" s="36"/>
      <c r="D102" s="37" t="s">
        <v>173</v>
      </c>
      <c r="E102" s="37" t="s">
        <v>773</v>
      </c>
      <c r="F102" s="38" t="s">
        <v>85</v>
      </c>
      <c r="G102" s="36"/>
      <c r="H102" s="36" t="s">
        <v>437</v>
      </c>
      <c r="I102" s="37" t="s">
        <v>248</v>
      </c>
      <c r="J102" s="36">
        <v>4</v>
      </c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8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</row>
    <row r="103" spans="1:72" x14ac:dyDescent="0.65">
      <c r="A103" s="36" t="s">
        <v>158</v>
      </c>
      <c r="B103" s="36" t="s">
        <v>372</v>
      </c>
      <c r="C103" s="36"/>
      <c r="D103" s="37" t="s">
        <v>173</v>
      </c>
      <c r="E103" s="37" t="s">
        <v>773</v>
      </c>
      <c r="F103" s="38" t="s">
        <v>85</v>
      </c>
      <c r="G103" s="36"/>
      <c r="H103" s="36" t="s">
        <v>439</v>
      </c>
      <c r="I103" s="37" t="s">
        <v>251</v>
      </c>
      <c r="J103" s="36">
        <v>5</v>
      </c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8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</row>
    <row r="104" spans="1:72" x14ac:dyDescent="0.65">
      <c r="A104" s="36" t="s">
        <v>158</v>
      </c>
      <c r="B104" s="36" t="s">
        <v>372</v>
      </c>
      <c r="C104" s="36"/>
      <c r="D104" s="37" t="s">
        <v>173</v>
      </c>
      <c r="E104" s="37" t="s">
        <v>773</v>
      </c>
      <c r="F104" s="38" t="s">
        <v>85</v>
      </c>
      <c r="G104" s="36"/>
      <c r="H104" s="36" t="s">
        <v>440</v>
      </c>
      <c r="I104" s="37" t="s">
        <v>97</v>
      </c>
      <c r="J104" s="36">
        <v>9</v>
      </c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8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</row>
    <row r="105" spans="1:72" x14ac:dyDescent="0.65">
      <c r="A105" s="36" t="s">
        <v>158</v>
      </c>
      <c r="B105" s="36" t="s">
        <v>372</v>
      </c>
      <c r="C105" s="36"/>
      <c r="D105" s="37" t="s">
        <v>933</v>
      </c>
      <c r="E105" s="37" t="s">
        <v>773</v>
      </c>
      <c r="F105" s="38" t="s">
        <v>85</v>
      </c>
      <c r="G105" s="36" t="s">
        <v>180</v>
      </c>
      <c r="H105" s="36" t="s">
        <v>441</v>
      </c>
      <c r="I105" s="37" t="s">
        <v>138</v>
      </c>
      <c r="J105" s="36">
        <v>14</v>
      </c>
      <c r="K105" s="36">
        <v>7705</v>
      </c>
      <c r="L105" s="36">
        <v>2040</v>
      </c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>
        <v>211</v>
      </c>
      <c r="AE105" s="36"/>
      <c r="AF105" s="36"/>
      <c r="AG105" s="36"/>
      <c r="AH105" s="38">
        <v>17600</v>
      </c>
      <c r="AI105" s="36">
        <v>88</v>
      </c>
      <c r="AJ105" s="36">
        <v>1</v>
      </c>
      <c r="AK105" s="36"/>
      <c r="AL105" s="36"/>
      <c r="AM105" s="36"/>
      <c r="AN105" s="36">
        <v>2</v>
      </c>
      <c r="AO105" s="36">
        <v>7</v>
      </c>
      <c r="AP105" s="36"/>
      <c r="AQ105" s="36"/>
      <c r="AR105" s="36"/>
      <c r="AS105" s="36"/>
      <c r="AT105" s="36">
        <v>14</v>
      </c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</row>
    <row r="106" spans="1:72" x14ac:dyDescent="0.65">
      <c r="A106" s="36" t="s">
        <v>158</v>
      </c>
      <c r="B106" s="36" t="s">
        <v>372</v>
      </c>
      <c r="C106" s="36"/>
      <c r="D106" s="37" t="s">
        <v>933</v>
      </c>
      <c r="E106" s="37" t="s">
        <v>773</v>
      </c>
      <c r="F106" s="38" t="s">
        <v>85</v>
      </c>
      <c r="G106" s="36"/>
      <c r="H106" s="36" t="s">
        <v>442</v>
      </c>
      <c r="I106" s="37" t="s">
        <v>97</v>
      </c>
      <c r="J106" s="36">
        <v>9</v>
      </c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8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</row>
    <row r="107" spans="1:72" x14ac:dyDescent="0.65">
      <c r="A107" s="36" t="s">
        <v>158</v>
      </c>
      <c r="B107" s="36" t="s">
        <v>372</v>
      </c>
      <c r="C107" s="36"/>
      <c r="D107" s="37" t="s">
        <v>933</v>
      </c>
      <c r="E107" s="37" t="s">
        <v>773</v>
      </c>
      <c r="F107" s="38" t="s">
        <v>85</v>
      </c>
      <c r="G107" s="36"/>
      <c r="H107" s="36" t="s">
        <v>443</v>
      </c>
      <c r="I107" s="37" t="s">
        <v>104</v>
      </c>
      <c r="J107" s="36">
        <v>15</v>
      </c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8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</row>
    <row r="108" spans="1:72" x14ac:dyDescent="0.65">
      <c r="A108" s="36" t="s">
        <v>158</v>
      </c>
      <c r="B108" s="36" t="s">
        <v>372</v>
      </c>
      <c r="C108" s="36"/>
      <c r="D108" s="37" t="s">
        <v>933</v>
      </c>
      <c r="E108" s="37" t="s">
        <v>773</v>
      </c>
      <c r="F108" s="38" t="s">
        <v>85</v>
      </c>
      <c r="G108" s="36"/>
      <c r="H108" s="36" t="s">
        <v>444</v>
      </c>
      <c r="I108" s="37" t="s">
        <v>112</v>
      </c>
      <c r="J108" s="36">
        <v>12</v>
      </c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8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</row>
    <row r="109" spans="1:72" x14ac:dyDescent="0.65">
      <c r="A109" s="36" t="s">
        <v>158</v>
      </c>
      <c r="B109" s="36" t="s">
        <v>372</v>
      </c>
      <c r="C109" s="36"/>
      <c r="D109" s="37" t="s">
        <v>933</v>
      </c>
      <c r="E109" s="37" t="s">
        <v>773</v>
      </c>
      <c r="F109" s="38" t="s">
        <v>85</v>
      </c>
      <c r="G109" s="36"/>
      <c r="H109" s="36" t="s">
        <v>445</v>
      </c>
      <c r="I109" s="37" t="s">
        <v>108</v>
      </c>
      <c r="J109" s="36">
        <v>13</v>
      </c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8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</row>
    <row r="110" spans="1:72" x14ac:dyDescent="0.65">
      <c r="A110" s="36" t="s">
        <v>158</v>
      </c>
      <c r="B110" s="36" t="s">
        <v>372</v>
      </c>
      <c r="C110" s="36"/>
      <c r="D110" s="37" t="s">
        <v>173</v>
      </c>
      <c r="E110" s="37" t="s">
        <v>773</v>
      </c>
      <c r="F110" s="38" t="s">
        <v>85</v>
      </c>
      <c r="G110" s="36" t="s">
        <v>181</v>
      </c>
      <c r="H110" s="36" t="s">
        <v>181</v>
      </c>
      <c r="I110" s="37" t="s">
        <v>446</v>
      </c>
      <c r="J110" s="36">
        <v>3</v>
      </c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8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</row>
    <row r="111" spans="1:72" x14ac:dyDescent="0.65">
      <c r="A111" s="36" t="s">
        <v>158</v>
      </c>
      <c r="B111" s="36" t="s">
        <v>372</v>
      </c>
      <c r="C111" s="36"/>
      <c r="D111" s="37" t="s">
        <v>173</v>
      </c>
      <c r="E111" s="37" t="s">
        <v>773</v>
      </c>
      <c r="F111" s="38" t="s">
        <v>85</v>
      </c>
      <c r="G111" s="36"/>
      <c r="H111" s="36" t="s">
        <v>447</v>
      </c>
      <c r="I111" s="37" t="s">
        <v>325</v>
      </c>
      <c r="J111" s="36">
        <v>1</v>
      </c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8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</row>
    <row r="112" spans="1:72" x14ac:dyDescent="0.65">
      <c r="A112" s="36" t="s">
        <v>158</v>
      </c>
      <c r="B112" s="36" t="s">
        <v>372</v>
      </c>
      <c r="C112" s="36"/>
      <c r="D112" s="37" t="s">
        <v>173</v>
      </c>
      <c r="E112" s="37" t="s">
        <v>773</v>
      </c>
      <c r="F112" s="38" t="s">
        <v>85</v>
      </c>
      <c r="G112" s="36"/>
      <c r="H112" s="36" t="s">
        <v>448</v>
      </c>
      <c r="I112" s="37" t="s">
        <v>299</v>
      </c>
      <c r="J112" s="36">
        <v>3</v>
      </c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8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</row>
    <row r="113" spans="1:72" x14ac:dyDescent="0.65">
      <c r="A113" s="36" t="s">
        <v>158</v>
      </c>
      <c r="B113" s="36" t="s">
        <v>372</v>
      </c>
      <c r="C113" s="36"/>
      <c r="D113" s="37" t="s">
        <v>173</v>
      </c>
      <c r="E113" s="37" t="s">
        <v>773</v>
      </c>
      <c r="F113" s="38" t="s">
        <v>85</v>
      </c>
      <c r="G113" s="36"/>
      <c r="H113" s="36" t="s">
        <v>449</v>
      </c>
      <c r="I113" s="37" t="s">
        <v>450</v>
      </c>
      <c r="J113" s="36">
        <v>2</v>
      </c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8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</row>
    <row r="114" spans="1:72" x14ac:dyDescent="0.65">
      <c r="A114" s="36" t="s">
        <v>158</v>
      </c>
      <c r="B114" s="36" t="s">
        <v>372</v>
      </c>
      <c r="C114" s="36"/>
      <c r="D114" s="37" t="s">
        <v>173</v>
      </c>
      <c r="E114" s="37" t="s">
        <v>773</v>
      </c>
      <c r="F114" s="38" t="s">
        <v>85</v>
      </c>
      <c r="G114" s="36"/>
      <c r="H114" s="36" t="s">
        <v>451</v>
      </c>
      <c r="I114" s="37" t="s">
        <v>308</v>
      </c>
      <c r="J114" s="36">
        <v>1</v>
      </c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8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</row>
    <row r="115" spans="1:72" x14ac:dyDescent="0.65">
      <c r="A115" s="36" t="s">
        <v>158</v>
      </c>
      <c r="B115" s="36" t="s">
        <v>372</v>
      </c>
      <c r="C115" s="36"/>
      <c r="D115" s="37" t="s">
        <v>173</v>
      </c>
      <c r="E115" s="37" t="s">
        <v>773</v>
      </c>
      <c r="F115" s="38" t="s">
        <v>85</v>
      </c>
      <c r="G115" s="36"/>
      <c r="H115" s="36" t="s">
        <v>452</v>
      </c>
      <c r="I115" s="37" t="s">
        <v>366</v>
      </c>
      <c r="J115" s="36">
        <v>1</v>
      </c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8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>
        <v>6</v>
      </c>
      <c r="AX115" s="36">
        <v>297</v>
      </c>
      <c r="AY115" s="36"/>
      <c r="AZ115" s="36"/>
      <c r="BA115" s="36">
        <v>1</v>
      </c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</row>
    <row r="116" spans="1:72" x14ac:dyDescent="0.65">
      <c r="A116" s="36" t="s">
        <v>158</v>
      </c>
      <c r="B116" s="36" t="s">
        <v>372</v>
      </c>
      <c r="C116" s="36"/>
      <c r="D116" s="37" t="s">
        <v>173</v>
      </c>
      <c r="E116" s="37" t="s">
        <v>773</v>
      </c>
      <c r="F116" s="38" t="s">
        <v>85</v>
      </c>
      <c r="G116" s="36" t="s">
        <v>521</v>
      </c>
      <c r="H116" s="36" t="s">
        <v>522</v>
      </c>
      <c r="I116" s="37" t="s">
        <v>523</v>
      </c>
      <c r="J116" s="36">
        <v>5</v>
      </c>
      <c r="K116" s="36">
        <v>2500</v>
      </c>
      <c r="L116" s="36">
        <v>1067</v>
      </c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8"/>
      <c r="AI116" s="36">
        <v>8</v>
      </c>
      <c r="AJ116" s="36">
        <v>2</v>
      </c>
      <c r="AK116" s="36"/>
      <c r="AL116" s="36"/>
      <c r="AM116" s="36"/>
      <c r="AN116" s="36"/>
      <c r="AO116" s="36"/>
      <c r="AP116" s="36"/>
      <c r="AQ116" s="36"/>
      <c r="AR116" s="36"/>
      <c r="AS116" s="36"/>
      <c r="AT116" s="36">
        <v>4</v>
      </c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</row>
    <row r="117" spans="1:72" x14ac:dyDescent="0.65">
      <c r="A117" s="36" t="s">
        <v>158</v>
      </c>
      <c r="B117" s="36" t="s">
        <v>372</v>
      </c>
      <c r="C117" s="36"/>
      <c r="D117" s="37" t="s">
        <v>173</v>
      </c>
      <c r="E117" s="37" t="s">
        <v>773</v>
      </c>
      <c r="F117" s="38" t="s">
        <v>85</v>
      </c>
      <c r="G117" s="36"/>
      <c r="H117" s="36" t="s">
        <v>524</v>
      </c>
      <c r="I117" s="37" t="s">
        <v>134</v>
      </c>
      <c r="J117" s="36">
        <v>7</v>
      </c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8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</row>
    <row r="118" spans="1:72" x14ac:dyDescent="0.65">
      <c r="A118" s="36" t="s">
        <v>158</v>
      </c>
      <c r="B118" s="36" t="s">
        <v>372</v>
      </c>
      <c r="C118" s="36"/>
      <c r="D118" s="37" t="s">
        <v>173</v>
      </c>
      <c r="E118" s="37" t="s">
        <v>773</v>
      </c>
      <c r="F118" s="38" t="s">
        <v>85</v>
      </c>
      <c r="G118" s="36"/>
      <c r="H118" s="36" t="s">
        <v>525</v>
      </c>
      <c r="I118" s="37" t="s">
        <v>526</v>
      </c>
      <c r="J118" s="36">
        <v>7</v>
      </c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8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</row>
    <row r="119" spans="1:72" x14ac:dyDescent="0.65">
      <c r="A119" s="36" t="s">
        <v>158</v>
      </c>
      <c r="B119" s="36" t="s">
        <v>372</v>
      </c>
      <c r="C119" s="36"/>
      <c r="D119" s="37" t="s">
        <v>943</v>
      </c>
      <c r="E119" s="37" t="s">
        <v>1094</v>
      </c>
      <c r="F119" s="38" t="s">
        <v>85</v>
      </c>
      <c r="G119" s="36" t="s">
        <v>944</v>
      </c>
      <c r="H119" s="36" t="s">
        <v>944</v>
      </c>
      <c r="I119" s="37" t="s">
        <v>778</v>
      </c>
      <c r="J119" s="36">
        <v>2</v>
      </c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8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</row>
    <row r="120" spans="1:72" x14ac:dyDescent="0.65">
      <c r="A120" s="36" t="s">
        <v>158</v>
      </c>
      <c r="B120" s="36" t="s">
        <v>372</v>
      </c>
      <c r="C120" s="36"/>
      <c r="D120" s="37" t="s">
        <v>793</v>
      </c>
      <c r="E120" s="37" t="s">
        <v>1094</v>
      </c>
      <c r="F120" s="38" t="s">
        <v>85</v>
      </c>
      <c r="G120" s="36" t="s">
        <v>552</v>
      </c>
      <c r="H120" s="36" t="s">
        <v>553</v>
      </c>
      <c r="I120" s="37" t="s">
        <v>554</v>
      </c>
      <c r="J120" s="36">
        <v>14</v>
      </c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8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</row>
    <row r="121" spans="1:72" x14ac:dyDescent="0.65">
      <c r="A121" s="36" t="s">
        <v>158</v>
      </c>
      <c r="B121" s="36" t="s">
        <v>372</v>
      </c>
      <c r="C121" s="36"/>
      <c r="D121" s="37" t="s">
        <v>793</v>
      </c>
      <c r="E121" s="37" t="s">
        <v>1094</v>
      </c>
      <c r="F121" s="38" t="s">
        <v>85</v>
      </c>
      <c r="G121" s="36"/>
      <c r="H121" s="36" t="s">
        <v>552</v>
      </c>
      <c r="I121" s="37" t="s">
        <v>308</v>
      </c>
      <c r="J121" s="36">
        <v>1</v>
      </c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8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</row>
    <row r="122" spans="1:72" s="16" customFormat="1" x14ac:dyDescent="0.65">
      <c r="A122" s="39"/>
      <c r="B122" s="39" t="s">
        <v>372</v>
      </c>
      <c r="C122" s="39">
        <v>2</v>
      </c>
      <c r="D122" s="40" t="s">
        <v>173</v>
      </c>
      <c r="E122" s="40" t="s">
        <v>1094</v>
      </c>
      <c r="F122" s="41" t="s">
        <v>1091</v>
      </c>
      <c r="G122" s="39">
        <f>COUNTA(G51:G121)</f>
        <v>12</v>
      </c>
      <c r="H122" s="39">
        <f>COUNTA(H51:H121)</f>
        <v>71</v>
      </c>
      <c r="I122" s="40"/>
      <c r="J122" s="39">
        <f>SUM(J51:J121)</f>
        <v>435</v>
      </c>
      <c r="K122" s="39">
        <f t="shared" ref="K122:BT122" si="1">SUM(K51:K121)</f>
        <v>89655</v>
      </c>
      <c r="L122" s="39">
        <f t="shared" si="1"/>
        <v>20195</v>
      </c>
      <c r="M122" s="39">
        <f t="shared" si="1"/>
        <v>0</v>
      </c>
      <c r="N122" s="39">
        <f t="shared" si="1"/>
        <v>0</v>
      </c>
      <c r="O122" s="39">
        <f t="shared" si="1"/>
        <v>0</v>
      </c>
      <c r="P122" s="39">
        <f t="shared" si="1"/>
        <v>0</v>
      </c>
      <c r="Q122" s="39">
        <f t="shared" si="1"/>
        <v>0</v>
      </c>
      <c r="R122" s="39">
        <f t="shared" si="1"/>
        <v>0</v>
      </c>
      <c r="S122" s="39">
        <f t="shared" si="1"/>
        <v>104</v>
      </c>
      <c r="T122" s="39">
        <f t="shared" si="1"/>
        <v>0</v>
      </c>
      <c r="U122" s="39">
        <f t="shared" si="1"/>
        <v>0</v>
      </c>
      <c r="V122" s="39">
        <f t="shared" si="1"/>
        <v>0</v>
      </c>
      <c r="W122" s="39">
        <f t="shared" si="1"/>
        <v>70</v>
      </c>
      <c r="X122" s="39">
        <f t="shared" si="1"/>
        <v>4202</v>
      </c>
      <c r="Y122" s="39">
        <f t="shared" si="1"/>
        <v>0</v>
      </c>
      <c r="Z122" s="39">
        <f t="shared" si="1"/>
        <v>0</v>
      </c>
      <c r="AA122" s="39">
        <f t="shared" si="1"/>
        <v>0</v>
      </c>
      <c r="AB122" s="39">
        <f t="shared" si="1"/>
        <v>0</v>
      </c>
      <c r="AC122" s="39">
        <f t="shared" si="1"/>
        <v>0</v>
      </c>
      <c r="AD122" s="39">
        <f t="shared" si="1"/>
        <v>11335</v>
      </c>
      <c r="AE122" s="39">
        <f t="shared" si="1"/>
        <v>0</v>
      </c>
      <c r="AF122" s="39">
        <f t="shared" si="1"/>
        <v>0</v>
      </c>
      <c r="AG122" s="39">
        <f t="shared" si="1"/>
        <v>0</v>
      </c>
      <c r="AH122" s="41">
        <f t="shared" si="1"/>
        <v>71865</v>
      </c>
      <c r="AI122" s="39">
        <f t="shared" si="1"/>
        <v>458</v>
      </c>
      <c r="AJ122" s="39">
        <f t="shared" si="1"/>
        <v>19</v>
      </c>
      <c r="AK122" s="39">
        <f t="shared" si="1"/>
        <v>0</v>
      </c>
      <c r="AL122" s="39">
        <f t="shared" si="1"/>
        <v>1</v>
      </c>
      <c r="AM122" s="39">
        <f t="shared" si="1"/>
        <v>0</v>
      </c>
      <c r="AN122" s="39">
        <f t="shared" si="1"/>
        <v>18</v>
      </c>
      <c r="AO122" s="39">
        <f t="shared" si="1"/>
        <v>27</v>
      </c>
      <c r="AP122" s="39">
        <f t="shared" si="1"/>
        <v>0</v>
      </c>
      <c r="AQ122" s="39">
        <f t="shared" si="1"/>
        <v>0</v>
      </c>
      <c r="AR122" s="39">
        <f t="shared" si="1"/>
        <v>0</v>
      </c>
      <c r="AS122" s="39">
        <f t="shared" si="1"/>
        <v>0</v>
      </c>
      <c r="AT122" s="39">
        <f t="shared" si="1"/>
        <v>75</v>
      </c>
      <c r="AU122" s="39">
        <f t="shared" si="1"/>
        <v>0</v>
      </c>
      <c r="AV122" s="39">
        <f t="shared" si="1"/>
        <v>0</v>
      </c>
      <c r="AW122" s="39">
        <f t="shared" si="1"/>
        <v>6</v>
      </c>
      <c r="AX122" s="39">
        <f t="shared" si="1"/>
        <v>297</v>
      </c>
      <c r="AY122" s="39">
        <f t="shared" si="1"/>
        <v>0</v>
      </c>
      <c r="AZ122" s="39">
        <f t="shared" si="1"/>
        <v>0</v>
      </c>
      <c r="BA122" s="39">
        <f t="shared" si="1"/>
        <v>1</v>
      </c>
      <c r="BB122" s="39">
        <f t="shared" si="1"/>
        <v>0</v>
      </c>
      <c r="BC122" s="39">
        <f t="shared" si="1"/>
        <v>0</v>
      </c>
      <c r="BD122" s="39">
        <f t="shared" si="1"/>
        <v>0</v>
      </c>
      <c r="BE122" s="39">
        <f t="shared" si="1"/>
        <v>52</v>
      </c>
      <c r="BF122" s="39">
        <f t="shared" si="1"/>
        <v>0</v>
      </c>
      <c r="BG122" s="39">
        <f t="shared" si="1"/>
        <v>0</v>
      </c>
      <c r="BH122" s="39">
        <f t="shared" si="1"/>
        <v>104</v>
      </c>
      <c r="BI122" s="39">
        <f t="shared" si="1"/>
        <v>28154</v>
      </c>
      <c r="BJ122" s="39">
        <f t="shared" si="1"/>
        <v>0</v>
      </c>
      <c r="BK122" s="39">
        <f t="shared" si="1"/>
        <v>0</v>
      </c>
      <c r="BL122" s="39">
        <f t="shared" si="1"/>
        <v>0</v>
      </c>
      <c r="BM122" s="39">
        <f t="shared" si="1"/>
        <v>0</v>
      </c>
      <c r="BN122" s="39">
        <f t="shared" si="1"/>
        <v>1395</v>
      </c>
      <c r="BO122" s="39">
        <f t="shared" si="1"/>
        <v>0</v>
      </c>
      <c r="BP122" s="39">
        <f t="shared" si="1"/>
        <v>0</v>
      </c>
      <c r="BQ122" s="39">
        <f t="shared" si="1"/>
        <v>0</v>
      </c>
      <c r="BR122" s="39">
        <f t="shared" si="1"/>
        <v>0</v>
      </c>
      <c r="BS122" s="39">
        <f t="shared" si="1"/>
        <v>0</v>
      </c>
      <c r="BT122" s="39">
        <f t="shared" si="1"/>
        <v>0</v>
      </c>
    </row>
    <row r="123" spans="1:72" x14ac:dyDescent="0.65">
      <c r="A123" s="36" t="s">
        <v>159</v>
      </c>
      <c r="B123" s="36" t="s">
        <v>372</v>
      </c>
      <c r="C123" s="36">
        <v>3</v>
      </c>
      <c r="D123" s="37" t="s">
        <v>173</v>
      </c>
      <c r="E123" s="37" t="s">
        <v>1061</v>
      </c>
      <c r="F123" s="38" t="s">
        <v>169</v>
      </c>
      <c r="G123" s="36" t="s">
        <v>160</v>
      </c>
      <c r="H123" s="36" t="s">
        <v>566</v>
      </c>
      <c r="I123" s="37" t="s">
        <v>110</v>
      </c>
      <c r="J123" s="36">
        <v>10</v>
      </c>
      <c r="K123" s="36">
        <v>98055</v>
      </c>
      <c r="L123" s="36">
        <v>33913</v>
      </c>
      <c r="M123" s="36">
        <v>1217</v>
      </c>
      <c r="N123" s="36"/>
      <c r="O123" s="36">
        <v>2</v>
      </c>
      <c r="P123" s="36"/>
      <c r="Q123" s="36">
        <v>3</v>
      </c>
      <c r="R123" s="36"/>
      <c r="S123" s="36"/>
      <c r="T123" s="36">
        <v>12</v>
      </c>
      <c r="U123" s="36">
        <v>2</v>
      </c>
      <c r="V123" s="36"/>
      <c r="W123" s="36"/>
      <c r="X123" s="36">
        <v>7805</v>
      </c>
      <c r="Y123" s="36"/>
      <c r="Z123" s="36"/>
      <c r="AA123" s="36"/>
      <c r="AB123" s="36"/>
      <c r="AC123" s="36"/>
      <c r="AD123" s="36">
        <v>890</v>
      </c>
      <c r="AE123" s="36"/>
      <c r="AF123" s="36"/>
      <c r="AG123" s="36"/>
      <c r="AH123" s="38">
        <v>7176</v>
      </c>
      <c r="AI123" s="36">
        <v>499</v>
      </c>
      <c r="AJ123" s="36">
        <v>39</v>
      </c>
      <c r="AK123" s="36"/>
      <c r="AL123" s="36">
        <v>6</v>
      </c>
      <c r="AM123" s="36">
        <v>3</v>
      </c>
      <c r="AN123" s="36">
        <v>6</v>
      </c>
      <c r="AO123" s="36">
        <v>5</v>
      </c>
      <c r="AP123" s="36"/>
      <c r="AQ123" s="36">
        <v>3</v>
      </c>
      <c r="AR123" s="36"/>
      <c r="AS123" s="36">
        <v>2</v>
      </c>
      <c r="AT123" s="36">
        <v>41</v>
      </c>
      <c r="AU123" s="36"/>
      <c r="AV123" s="36"/>
      <c r="AW123" s="36">
        <v>75</v>
      </c>
      <c r="AX123" s="36">
        <v>160</v>
      </c>
      <c r="AY123" s="36"/>
      <c r="AZ123" s="36"/>
      <c r="BA123" s="36">
        <v>22</v>
      </c>
      <c r="BB123" s="36"/>
      <c r="BC123" s="36"/>
      <c r="BD123" s="36"/>
      <c r="BE123" s="36">
        <v>40</v>
      </c>
      <c r="BF123" s="36"/>
      <c r="BG123" s="36"/>
      <c r="BH123" s="36"/>
      <c r="BI123" s="36">
        <v>27903</v>
      </c>
      <c r="BJ123" s="36"/>
      <c r="BK123" s="36"/>
      <c r="BL123" s="36"/>
      <c r="BM123" s="36"/>
      <c r="BN123" s="36"/>
      <c r="BO123" s="36"/>
      <c r="BP123" s="36">
        <v>300</v>
      </c>
      <c r="BQ123" s="36"/>
      <c r="BR123" s="36"/>
      <c r="BS123" s="36"/>
      <c r="BT123" s="36"/>
    </row>
    <row r="124" spans="1:72" x14ac:dyDescent="0.65">
      <c r="A124" s="36" t="s">
        <v>159</v>
      </c>
      <c r="B124" s="36" t="s">
        <v>372</v>
      </c>
      <c r="C124" s="36"/>
      <c r="D124" s="37" t="s">
        <v>173</v>
      </c>
      <c r="E124" s="37" t="s">
        <v>1061</v>
      </c>
      <c r="F124" s="38" t="s">
        <v>169</v>
      </c>
      <c r="G124" s="36"/>
      <c r="H124" s="36" t="s">
        <v>567</v>
      </c>
      <c r="I124" s="37" t="s">
        <v>138</v>
      </c>
      <c r="J124" s="36">
        <v>14</v>
      </c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8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</row>
    <row r="125" spans="1:72" x14ac:dyDescent="0.65">
      <c r="A125" s="36" t="s">
        <v>159</v>
      </c>
      <c r="B125" s="36" t="s">
        <v>372</v>
      </c>
      <c r="C125" s="36"/>
      <c r="D125" s="37" t="s">
        <v>173</v>
      </c>
      <c r="E125" s="37" t="s">
        <v>1061</v>
      </c>
      <c r="F125" s="38" t="s">
        <v>169</v>
      </c>
      <c r="G125" s="36"/>
      <c r="H125" s="36" t="s">
        <v>568</v>
      </c>
      <c r="I125" s="37" t="s">
        <v>794</v>
      </c>
      <c r="J125" s="36">
        <v>12</v>
      </c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8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</row>
    <row r="126" spans="1:72" x14ac:dyDescent="0.65">
      <c r="A126" s="36" t="s">
        <v>159</v>
      </c>
      <c r="B126" s="36" t="s">
        <v>372</v>
      </c>
      <c r="C126" s="36"/>
      <c r="D126" s="37" t="s">
        <v>173</v>
      </c>
      <c r="E126" s="37" t="s">
        <v>1061</v>
      </c>
      <c r="F126" s="38" t="s">
        <v>169</v>
      </c>
      <c r="G126" s="36"/>
      <c r="H126" s="36" t="s">
        <v>569</v>
      </c>
      <c r="I126" s="37" t="s">
        <v>95</v>
      </c>
      <c r="J126" s="36">
        <v>11</v>
      </c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8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</row>
    <row r="127" spans="1:72" x14ac:dyDescent="0.65">
      <c r="A127" s="36" t="s">
        <v>159</v>
      </c>
      <c r="B127" s="36" t="s">
        <v>372</v>
      </c>
      <c r="C127" s="36"/>
      <c r="D127" s="37" t="s">
        <v>173</v>
      </c>
      <c r="E127" s="37" t="s">
        <v>1061</v>
      </c>
      <c r="F127" s="38" t="s">
        <v>169</v>
      </c>
      <c r="G127" s="36"/>
      <c r="H127" s="36" t="s">
        <v>570</v>
      </c>
      <c r="I127" s="37" t="s">
        <v>99</v>
      </c>
      <c r="J127" s="36">
        <v>8</v>
      </c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8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</row>
    <row r="128" spans="1:72" x14ac:dyDescent="0.65">
      <c r="A128" s="36" t="s">
        <v>159</v>
      </c>
      <c r="B128" s="36" t="s">
        <v>372</v>
      </c>
      <c r="C128" s="36"/>
      <c r="D128" s="37" t="s">
        <v>173</v>
      </c>
      <c r="E128" s="37" t="s">
        <v>1061</v>
      </c>
      <c r="F128" s="38" t="s">
        <v>169</v>
      </c>
      <c r="G128" s="36"/>
      <c r="H128" s="36" t="s">
        <v>571</v>
      </c>
      <c r="I128" s="37" t="s">
        <v>112</v>
      </c>
      <c r="J128" s="36">
        <v>12</v>
      </c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8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</row>
    <row r="129" spans="1:72" x14ac:dyDescent="0.65">
      <c r="A129" s="36" t="s">
        <v>159</v>
      </c>
      <c r="B129" s="36" t="s">
        <v>372</v>
      </c>
      <c r="C129" s="36"/>
      <c r="D129" s="37" t="s">
        <v>173</v>
      </c>
      <c r="E129" s="37" t="s">
        <v>1061</v>
      </c>
      <c r="F129" s="38" t="s">
        <v>169</v>
      </c>
      <c r="G129" s="36"/>
      <c r="H129" s="36" t="s">
        <v>572</v>
      </c>
      <c r="I129" s="37" t="s">
        <v>251</v>
      </c>
      <c r="J129" s="36">
        <v>5</v>
      </c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8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</row>
    <row r="130" spans="1:72" x14ac:dyDescent="0.65">
      <c r="A130" s="36" t="s">
        <v>159</v>
      </c>
      <c r="B130" s="36" t="s">
        <v>372</v>
      </c>
      <c r="C130" s="36"/>
      <c r="D130" s="37" t="s">
        <v>173</v>
      </c>
      <c r="E130" s="37" t="s">
        <v>1061</v>
      </c>
      <c r="F130" s="38" t="s">
        <v>169</v>
      </c>
      <c r="G130" s="36"/>
      <c r="H130" s="36" t="s">
        <v>573</v>
      </c>
      <c r="I130" s="37" t="s">
        <v>138</v>
      </c>
      <c r="J130" s="36">
        <v>14</v>
      </c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8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</row>
    <row r="131" spans="1:72" x14ac:dyDescent="0.65">
      <c r="A131" s="36" t="s">
        <v>159</v>
      </c>
      <c r="B131" s="36" t="s">
        <v>372</v>
      </c>
      <c r="C131" s="36"/>
      <c r="D131" s="37" t="s">
        <v>173</v>
      </c>
      <c r="E131" s="37" t="s">
        <v>1061</v>
      </c>
      <c r="F131" s="38" t="s">
        <v>169</v>
      </c>
      <c r="G131" s="36"/>
      <c r="H131" s="36" t="s">
        <v>574</v>
      </c>
      <c r="I131" s="37" t="s">
        <v>95</v>
      </c>
      <c r="J131" s="36">
        <v>11</v>
      </c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8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</row>
    <row r="132" spans="1:72" x14ac:dyDescent="0.65">
      <c r="A132" s="36" t="s">
        <v>159</v>
      </c>
      <c r="B132" s="36" t="s">
        <v>372</v>
      </c>
      <c r="C132" s="36"/>
      <c r="D132" s="37" t="s">
        <v>173</v>
      </c>
      <c r="E132" s="37" t="s">
        <v>1061</v>
      </c>
      <c r="F132" s="38" t="s">
        <v>169</v>
      </c>
      <c r="G132" s="36"/>
      <c r="H132" s="36" t="s">
        <v>575</v>
      </c>
      <c r="I132" s="37" t="s">
        <v>97</v>
      </c>
      <c r="J132" s="36">
        <v>9</v>
      </c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8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</row>
    <row r="133" spans="1:72" x14ac:dyDescent="0.65">
      <c r="A133" s="36" t="s">
        <v>159</v>
      </c>
      <c r="B133" s="36" t="s">
        <v>372</v>
      </c>
      <c r="C133" s="36"/>
      <c r="D133" s="37" t="s">
        <v>173</v>
      </c>
      <c r="E133" s="37" t="s">
        <v>1061</v>
      </c>
      <c r="F133" s="38" t="s">
        <v>169</v>
      </c>
      <c r="G133" s="36"/>
      <c r="H133" s="36" t="s">
        <v>576</v>
      </c>
      <c r="I133" s="37" t="s">
        <v>110</v>
      </c>
      <c r="J133" s="36">
        <v>10</v>
      </c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8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</row>
    <row r="134" spans="1:72" x14ac:dyDescent="0.65">
      <c r="A134" s="36" t="s">
        <v>159</v>
      </c>
      <c r="B134" s="36" t="s">
        <v>372</v>
      </c>
      <c r="C134" s="36"/>
      <c r="D134" s="37" t="s">
        <v>173</v>
      </c>
      <c r="E134" s="37" t="s">
        <v>1061</v>
      </c>
      <c r="F134" s="38" t="s">
        <v>169</v>
      </c>
      <c r="G134" s="36"/>
      <c r="H134" s="36" t="s">
        <v>795</v>
      </c>
      <c r="I134" s="37" t="s">
        <v>300</v>
      </c>
      <c r="J134" s="36">
        <v>6</v>
      </c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8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</row>
    <row r="135" spans="1:72" x14ac:dyDescent="0.65">
      <c r="A135" s="36" t="s">
        <v>159</v>
      </c>
      <c r="B135" s="36" t="s">
        <v>372</v>
      </c>
      <c r="C135" s="36"/>
      <c r="D135" s="37" t="s">
        <v>152</v>
      </c>
      <c r="E135" s="37" t="s">
        <v>1055</v>
      </c>
      <c r="F135" s="38" t="s">
        <v>169</v>
      </c>
      <c r="G135" s="36" t="s">
        <v>161</v>
      </c>
      <c r="H135" s="36" t="s">
        <v>577</v>
      </c>
      <c r="I135" s="37" t="s">
        <v>112</v>
      </c>
      <c r="J135" s="36">
        <v>12</v>
      </c>
      <c r="K135" s="36">
        <v>2751</v>
      </c>
      <c r="L135" s="36">
        <v>1276</v>
      </c>
      <c r="M135" s="36"/>
      <c r="N135" s="36"/>
      <c r="O135" s="36"/>
      <c r="P135" s="36"/>
      <c r="Q135" s="36"/>
      <c r="R135" s="36"/>
      <c r="S135" s="36">
        <v>14</v>
      </c>
      <c r="T135" s="36"/>
      <c r="U135" s="36"/>
      <c r="V135" s="36"/>
      <c r="W135" s="36">
        <v>1</v>
      </c>
      <c r="X135" s="36">
        <v>800</v>
      </c>
      <c r="Y135" s="36"/>
      <c r="Z135" s="36"/>
      <c r="AA135" s="36"/>
      <c r="AB135" s="36"/>
      <c r="AC135" s="36"/>
      <c r="AD135" s="36">
        <v>36</v>
      </c>
      <c r="AE135" s="36"/>
      <c r="AF135" s="36"/>
      <c r="AG135" s="36"/>
      <c r="AH135" s="38">
        <v>2064</v>
      </c>
      <c r="AI135" s="36">
        <v>124</v>
      </c>
      <c r="AJ135" s="36">
        <v>10</v>
      </c>
      <c r="AK135" s="36"/>
      <c r="AL135" s="36">
        <v>14</v>
      </c>
      <c r="AM135" s="36">
        <v>5</v>
      </c>
      <c r="AN135" s="36">
        <v>1</v>
      </c>
      <c r="AO135" s="36"/>
      <c r="AP135" s="36"/>
      <c r="AQ135" s="36"/>
      <c r="AR135" s="36"/>
      <c r="AS135" s="36">
        <v>26</v>
      </c>
      <c r="AT135" s="36">
        <v>5</v>
      </c>
      <c r="AU135" s="36">
        <v>7990000</v>
      </c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>
        <v>770</v>
      </c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</row>
    <row r="136" spans="1:72" x14ac:dyDescent="0.65">
      <c r="A136" s="36" t="s">
        <v>159</v>
      </c>
      <c r="B136" s="36" t="s">
        <v>372</v>
      </c>
      <c r="C136" s="36"/>
      <c r="D136" s="37" t="s">
        <v>152</v>
      </c>
      <c r="E136" s="37" t="s">
        <v>1055</v>
      </c>
      <c r="F136" s="38" t="s">
        <v>169</v>
      </c>
      <c r="G136" s="36"/>
      <c r="H136" s="36" t="s">
        <v>578</v>
      </c>
      <c r="I136" s="37" t="s">
        <v>112</v>
      </c>
      <c r="J136" s="36">
        <v>12</v>
      </c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8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</row>
    <row r="137" spans="1:72" x14ac:dyDescent="0.65">
      <c r="A137" s="36" t="s">
        <v>159</v>
      </c>
      <c r="B137" s="36" t="s">
        <v>372</v>
      </c>
      <c r="C137" s="36"/>
      <c r="D137" s="37" t="s">
        <v>152</v>
      </c>
      <c r="E137" s="37" t="s">
        <v>1055</v>
      </c>
      <c r="F137" s="38" t="s">
        <v>169</v>
      </c>
      <c r="G137" s="36"/>
      <c r="H137" s="36" t="s">
        <v>579</v>
      </c>
      <c r="I137" s="37" t="s">
        <v>134</v>
      </c>
      <c r="J137" s="36">
        <v>7</v>
      </c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8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</row>
    <row r="138" spans="1:72" x14ac:dyDescent="0.65">
      <c r="A138" s="36" t="s">
        <v>159</v>
      </c>
      <c r="B138" s="36" t="s">
        <v>372</v>
      </c>
      <c r="C138" s="36"/>
      <c r="D138" s="37" t="s">
        <v>152</v>
      </c>
      <c r="E138" s="37" t="s">
        <v>1055</v>
      </c>
      <c r="F138" s="38" t="s">
        <v>169</v>
      </c>
      <c r="G138" s="36"/>
      <c r="H138" s="36" t="s">
        <v>580</v>
      </c>
      <c r="I138" s="37" t="s">
        <v>300</v>
      </c>
      <c r="J138" s="36">
        <v>6</v>
      </c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8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</row>
    <row r="139" spans="1:72" x14ac:dyDescent="0.65">
      <c r="A139" s="36" t="s">
        <v>159</v>
      </c>
      <c r="B139" s="36" t="s">
        <v>372</v>
      </c>
      <c r="C139" s="36"/>
      <c r="D139" s="37" t="s">
        <v>152</v>
      </c>
      <c r="E139" s="37" t="s">
        <v>1055</v>
      </c>
      <c r="F139" s="38" t="s">
        <v>169</v>
      </c>
      <c r="G139" s="36"/>
      <c r="H139" s="36" t="s">
        <v>161</v>
      </c>
      <c r="I139" s="37" t="s">
        <v>134</v>
      </c>
      <c r="J139" s="36">
        <v>7</v>
      </c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8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</row>
    <row r="140" spans="1:72" x14ac:dyDescent="0.65">
      <c r="A140" s="36" t="s">
        <v>159</v>
      </c>
      <c r="B140" s="36" t="s">
        <v>372</v>
      </c>
      <c r="C140" s="36"/>
      <c r="D140" s="37" t="s">
        <v>152</v>
      </c>
      <c r="E140" s="37" t="s">
        <v>1065</v>
      </c>
      <c r="F140" s="38" t="s">
        <v>169</v>
      </c>
      <c r="G140" s="36" t="s">
        <v>162</v>
      </c>
      <c r="H140" s="36" t="s">
        <v>581</v>
      </c>
      <c r="I140" s="37" t="s">
        <v>97</v>
      </c>
      <c r="J140" s="36">
        <v>9</v>
      </c>
      <c r="K140" s="36">
        <v>81899</v>
      </c>
      <c r="L140" s="36">
        <v>26433</v>
      </c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8"/>
      <c r="AI140" s="36">
        <v>233</v>
      </c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>
        <v>46000000</v>
      </c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>
        <v>19183</v>
      </c>
      <c r="BJ140" s="36"/>
      <c r="BK140" s="36"/>
      <c r="BL140" s="36">
        <v>9000</v>
      </c>
      <c r="BM140" s="36">
        <v>6000</v>
      </c>
      <c r="BN140" s="36"/>
      <c r="BO140" s="36"/>
      <c r="BP140" s="36"/>
      <c r="BQ140" s="36"/>
      <c r="BR140" s="36"/>
      <c r="BS140" s="36"/>
      <c r="BT140" s="36"/>
    </row>
    <row r="141" spans="1:72" x14ac:dyDescent="0.65">
      <c r="A141" s="36" t="s">
        <v>159</v>
      </c>
      <c r="B141" s="36" t="s">
        <v>372</v>
      </c>
      <c r="C141" s="36"/>
      <c r="D141" s="37" t="s">
        <v>152</v>
      </c>
      <c r="E141" s="37" t="s">
        <v>1065</v>
      </c>
      <c r="F141" s="38" t="s">
        <v>169</v>
      </c>
      <c r="G141" s="36"/>
      <c r="H141" s="36" t="s">
        <v>582</v>
      </c>
      <c r="I141" s="37" t="s">
        <v>134</v>
      </c>
      <c r="J141" s="36">
        <v>7</v>
      </c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8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</row>
    <row r="142" spans="1:72" x14ac:dyDescent="0.65">
      <c r="A142" s="36" t="s">
        <v>159</v>
      </c>
      <c r="B142" s="36" t="s">
        <v>372</v>
      </c>
      <c r="C142" s="36"/>
      <c r="D142" s="37" t="s">
        <v>152</v>
      </c>
      <c r="E142" s="37" t="s">
        <v>1065</v>
      </c>
      <c r="F142" s="38" t="s">
        <v>169</v>
      </c>
      <c r="G142" s="36"/>
      <c r="H142" s="36" t="s">
        <v>583</v>
      </c>
      <c r="I142" s="37" t="s">
        <v>300</v>
      </c>
      <c r="J142" s="36">
        <v>6</v>
      </c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8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</row>
    <row r="143" spans="1:72" x14ac:dyDescent="0.65">
      <c r="A143" s="36" t="s">
        <v>159</v>
      </c>
      <c r="B143" s="36" t="s">
        <v>372</v>
      </c>
      <c r="C143" s="36"/>
      <c r="D143" s="37" t="s">
        <v>152</v>
      </c>
      <c r="E143" s="37" t="s">
        <v>1065</v>
      </c>
      <c r="F143" s="38" t="s">
        <v>169</v>
      </c>
      <c r="G143" s="36"/>
      <c r="H143" s="36" t="s">
        <v>584</v>
      </c>
      <c r="I143" s="37" t="s">
        <v>134</v>
      </c>
      <c r="J143" s="36">
        <v>7</v>
      </c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8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</row>
    <row r="144" spans="1:72" x14ac:dyDescent="0.65">
      <c r="A144" s="36" t="s">
        <v>159</v>
      </c>
      <c r="B144" s="36" t="s">
        <v>372</v>
      </c>
      <c r="C144" s="36"/>
      <c r="D144" s="37" t="s">
        <v>152</v>
      </c>
      <c r="E144" s="37" t="s">
        <v>1065</v>
      </c>
      <c r="F144" s="38" t="s">
        <v>169</v>
      </c>
      <c r="G144" s="36"/>
      <c r="H144" s="36" t="s">
        <v>585</v>
      </c>
      <c r="I144" s="37" t="s">
        <v>95</v>
      </c>
      <c r="J144" s="36">
        <v>11</v>
      </c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8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</row>
    <row r="145" spans="1:72" x14ac:dyDescent="0.65">
      <c r="A145" s="36" t="s">
        <v>159</v>
      </c>
      <c r="B145" s="36" t="s">
        <v>372</v>
      </c>
      <c r="C145" s="36"/>
      <c r="D145" s="37" t="s">
        <v>152</v>
      </c>
      <c r="E145" s="37" t="s">
        <v>1065</v>
      </c>
      <c r="F145" s="38" t="s">
        <v>169</v>
      </c>
      <c r="G145" s="36"/>
      <c r="H145" s="36" t="s">
        <v>586</v>
      </c>
      <c r="I145" s="37" t="s">
        <v>251</v>
      </c>
      <c r="J145" s="36">
        <v>5</v>
      </c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8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</row>
    <row r="146" spans="1:72" x14ac:dyDescent="0.65">
      <c r="A146" s="36" t="s">
        <v>159</v>
      </c>
      <c r="B146" s="36" t="s">
        <v>372</v>
      </c>
      <c r="C146" s="36"/>
      <c r="D146" s="37" t="s">
        <v>152</v>
      </c>
      <c r="E146" s="37" t="s">
        <v>1065</v>
      </c>
      <c r="F146" s="38" t="s">
        <v>169</v>
      </c>
      <c r="G146" s="36"/>
      <c r="H146" s="36" t="s">
        <v>587</v>
      </c>
      <c r="I146" s="37" t="s">
        <v>110</v>
      </c>
      <c r="J146" s="36">
        <v>10</v>
      </c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8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</row>
    <row r="147" spans="1:72" x14ac:dyDescent="0.65">
      <c r="A147" s="36" t="s">
        <v>159</v>
      </c>
      <c r="B147" s="36" t="s">
        <v>372</v>
      </c>
      <c r="C147" s="36"/>
      <c r="D147" s="37" t="s">
        <v>152</v>
      </c>
      <c r="E147" s="37" t="s">
        <v>1065</v>
      </c>
      <c r="F147" s="38" t="s">
        <v>169</v>
      </c>
      <c r="G147" s="36"/>
      <c r="H147" s="36" t="s">
        <v>162</v>
      </c>
      <c r="I147" s="37" t="s">
        <v>110</v>
      </c>
      <c r="J147" s="36">
        <v>10</v>
      </c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8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</row>
    <row r="148" spans="1:72" x14ac:dyDescent="0.65">
      <c r="A148" s="36" t="s">
        <v>159</v>
      </c>
      <c r="B148" s="36" t="s">
        <v>372</v>
      </c>
      <c r="C148" s="36"/>
      <c r="D148" s="37" t="s">
        <v>152</v>
      </c>
      <c r="E148" s="37" t="s">
        <v>1065</v>
      </c>
      <c r="F148" s="38" t="s">
        <v>169</v>
      </c>
      <c r="G148" s="36"/>
      <c r="H148" s="36" t="s">
        <v>588</v>
      </c>
      <c r="I148" s="37" t="s">
        <v>97</v>
      </c>
      <c r="J148" s="36">
        <v>9</v>
      </c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8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</row>
    <row r="149" spans="1:72" x14ac:dyDescent="0.65">
      <c r="A149" s="36" t="s">
        <v>159</v>
      </c>
      <c r="B149" s="36" t="s">
        <v>372</v>
      </c>
      <c r="C149" s="36"/>
      <c r="D149" s="37" t="s">
        <v>152</v>
      </c>
      <c r="E149" s="37" t="s">
        <v>1065</v>
      </c>
      <c r="F149" s="38" t="s">
        <v>169</v>
      </c>
      <c r="G149" s="36"/>
      <c r="H149" s="36" t="s">
        <v>589</v>
      </c>
      <c r="I149" s="37" t="s">
        <v>300</v>
      </c>
      <c r="J149" s="36">
        <v>6</v>
      </c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8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</row>
    <row r="150" spans="1:72" x14ac:dyDescent="0.65">
      <c r="A150" s="36" t="s">
        <v>159</v>
      </c>
      <c r="B150" s="36" t="s">
        <v>372</v>
      </c>
      <c r="C150" s="36"/>
      <c r="D150" s="37" t="s">
        <v>152</v>
      </c>
      <c r="E150" s="37" t="s">
        <v>1065</v>
      </c>
      <c r="F150" s="38" t="s">
        <v>169</v>
      </c>
      <c r="G150" s="36"/>
      <c r="H150" s="36" t="s">
        <v>590</v>
      </c>
      <c r="I150" s="37" t="s">
        <v>134</v>
      </c>
      <c r="J150" s="36">
        <v>7</v>
      </c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8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</row>
    <row r="151" spans="1:72" x14ac:dyDescent="0.65">
      <c r="A151" s="36" t="s">
        <v>159</v>
      </c>
      <c r="B151" s="36" t="s">
        <v>372</v>
      </c>
      <c r="C151" s="36"/>
      <c r="D151" s="37" t="s">
        <v>555</v>
      </c>
      <c r="E151" s="37" t="s">
        <v>814</v>
      </c>
      <c r="F151" s="38" t="s">
        <v>169</v>
      </c>
      <c r="G151" s="36" t="s">
        <v>163</v>
      </c>
      <c r="H151" s="36" t="s">
        <v>556</v>
      </c>
      <c r="I151" s="37" t="s">
        <v>97</v>
      </c>
      <c r="J151" s="36">
        <v>9</v>
      </c>
      <c r="K151" s="36">
        <v>31377</v>
      </c>
      <c r="L151" s="36">
        <v>12395</v>
      </c>
      <c r="M151" s="36"/>
      <c r="N151" s="36"/>
      <c r="O151" s="36"/>
      <c r="P151" s="36"/>
      <c r="Q151" s="36">
        <v>8</v>
      </c>
      <c r="R151" s="36">
        <v>12</v>
      </c>
      <c r="S151" s="36">
        <v>1026</v>
      </c>
      <c r="T151" s="36"/>
      <c r="U151" s="36"/>
      <c r="V151" s="36"/>
      <c r="W151" s="36">
        <v>36</v>
      </c>
      <c r="X151" s="36">
        <v>2250</v>
      </c>
      <c r="Y151" s="36"/>
      <c r="Z151" s="36"/>
      <c r="AA151" s="36"/>
      <c r="AB151" s="36"/>
      <c r="AC151" s="36"/>
      <c r="AD151" s="36">
        <v>224</v>
      </c>
      <c r="AE151" s="36"/>
      <c r="AF151" s="36"/>
      <c r="AG151" s="36"/>
      <c r="AH151" s="38">
        <v>85351</v>
      </c>
      <c r="AI151" s="36">
        <v>119</v>
      </c>
      <c r="AJ151" s="36">
        <v>4</v>
      </c>
      <c r="AK151" s="36"/>
      <c r="AL151" s="36">
        <v>6</v>
      </c>
      <c r="AM151" s="36">
        <v>28</v>
      </c>
      <c r="AN151" s="36">
        <v>2</v>
      </c>
      <c r="AO151" s="36">
        <v>1</v>
      </c>
      <c r="AP151" s="36"/>
      <c r="AQ151" s="36"/>
      <c r="AR151" s="36"/>
      <c r="AS151" s="36">
        <v>1</v>
      </c>
      <c r="AT151" s="36">
        <v>15</v>
      </c>
      <c r="AU151" s="36">
        <v>41096668</v>
      </c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</row>
    <row r="152" spans="1:72" x14ac:dyDescent="0.65">
      <c r="A152" s="36" t="s">
        <v>159</v>
      </c>
      <c r="B152" s="36" t="s">
        <v>372</v>
      </c>
      <c r="C152" s="36"/>
      <c r="D152" s="37" t="s">
        <v>152</v>
      </c>
      <c r="E152" s="37" t="s">
        <v>814</v>
      </c>
      <c r="F152" s="38" t="s">
        <v>169</v>
      </c>
      <c r="G152" s="36"/>
      <c r="H152" s="36" t="s">
        <v>557</v>
      </c>
      <c r="I152" s="37" t="s">
        <v>97</v>
      </c>
      <c r="J152" s="36">
        <v>9</v>
      </c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8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</row>
    <row r="153" spans="1:72" x14ac:dyDescent="0.65">
      <c r="A153" s="36" t="s">
        <v>159</v>
      </c>
      <c r="B153" s="36" t="s">
        <v>372</v>
      </c>
      <c r="C153" s="36"/>
      <c r="D153" s="37" t="s">
        <v>721</v>
      </c>
      <c r="E153" s="37" t="s">
        <v>814</v>
      </c>
      <c r="F153" s="38" t="s">
        <v>169</v>
      </c>
      <c r="G153" s="36"/>
      <c r="H153" s="36" t="s">
        <v>163</v>
      </c>
      <c r="I153" s="37" t="s">
        <v>112</v>
      </c>
      <c r="J153" s="36">
        <v>12</v>
      </c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8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</row>
    <row r="154" spans="1:72" x14ac:dyDescent="0.65">
      <c r="A154" s="36" t="s">
        <v>159</v>
      </c>
      <c r="B154" s="36" t="s">
        <v>372</v>
      </c>
      <c r="C154" s="36"/>
      <c r="D154" s="37" t="s">
        <v>152</v>
      </c>
      <c r="E154" s="37" t="s">
        <v>814</v>
      </c>
      <c r="F154" s="38" t="s">
        <v>169</v>
      </c>
      <c r="G154" s="36"/>
      <c r="H154" s="36" t="s">
        <v>558</v>
      </c>
      <c r="I154" s="37" t="s">
        <v>97</v>
      </c>
      <c r="J154" s="36">
        <v>9</v>
      </c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8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</row>
    <row r="155" spans="1:72" x14ac:dyDescent="0.65">
      <c r="A155" s="36" t="s">
        <v>159</v>
      </c>
      <c r="B155" s="36" t="s">
        <v>372</v>
      </c>
      <c r="C155" s="36"/>
      <c r="D155" s="37" t="s">
        <v>152</v>
      </c>
      <c r="E155" s="37" t="s">
        <v>814</v>
      </c>
      <c r="F155" s="38" t="s">
        <v>169</v>
      </c>
      <c r="G155" s="36"/>
      <c r="H155" s="36" t="s">
        <v>559</v>
      </c>
      <c r="I155" s="37" t="s">
        <v>251</v>
      </c>
      <c r="J155" s="36">
        <v>5</v>
      </c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8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</row>
    <row r="156" spans="1:72" x14ac:dyDescent="0.65">
      <c r="A156" s="36" t="s">
        <v>159</v>
      </c>
      <c r="B156" s="36" t="s">
        <v>372</v>
      </c>
      <c r="C156" s="36"/>
      <c r="D156" s="37" t="s">
        <v>152</v>
      </c>
      <c r="E156" s="37" t="s">
        <v>814</v>
      </c>
      <c r="F156" s="38" t="s">
        <v>169</v>
      </c>
      <c r="G156" s="36"/>
      <c r="H156" s="36" t="s">
        <v>560</v>
      </c>
      <c r="I156" s="37" t="s">
        <v>110</v>
      </c>
      <c r="J156" s="36">
        <v>10</v>
      </c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8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</row>
    <row r="157" spans="1:72" x14ac:dyDescent="0.65">
      <c r="A157" s="36" t="s">
        <v>159</v>
      </c>
      <c r="B157" s="36" t="s">
        <v>372</v>
      </c>
      <c r="C157" s="36"/>
      <c r="D157" s="37" t="s">
        <v>152</v>
      </c>
      <c r="E157" s="37" t="s">
        <v>814</v>
      </c>
      <c r="F157" s="38" t="s">
        <v>169</v>
      </c>
      <c r="G157" s="36"/>
      <c r="H157" s="36" t="s">
        <v>561</v>
      </c>
      <c r="I157" s="37" t="s">
        <v>112</v>
      </c>
      <c r="J157" s="36">
        <v>12</v>
      </c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8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</row>
    <row r="158" spans="1:72" x14ac:dyDescent="0.65">
      <c r="A158" s="36" t="s">
        <v>159</v>
      </c>
      <c r="B158" s="36" t="s">
        <v>372</v>
      </c>
      <c r="C158" s="36"/>
      <c r="D158" s="37" t="s">
        <v>152</v>
      </c>
      <c r="E158" s="37" t="s">
        <v>814</v>
      </c>
      <c r="F158" s="38" t="s">
        <v>169</v>
      </c>
      <c r="G158" s="36"/>
      <c r="H158" s="36" t="s">
        <v>562</v>
      </c>
      <c r="I158" s="37" t="s">
        <v>110</v>
      </c>
      <c r="J158" s="36">
        <v>10</v>
      </c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8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</row>
    <row r="159" spans="1:72" x14ac:dyDescent="0.65">
      <c r="A159" s="36" t="s">
        <v>159</v>
      </c>
      <c r="B159" s="36" t="s">
        <v>372</v>
      </c>
      <c r="C159" s="36"/>
      <c r="D159" s="37" t="s">
        <v>152</v>
      </c>
      <c r="E159" s="37" t="s">
        <v>814</v>
      </c>
      <c r="F159" s="38" t="s">
        <v>169</v>
      </c>
      <c r="G159" s="36"/>
      <c r="H159" s="36" t="s">
        <v>563</v>
      </c>
      <c r="I159" s="37" t="s">
        <v>300</v>
      </c>
      <c r="J159" s="36">
        <v>6</v>
      </c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8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</row>
    <row r="160" spans="1:72" x14ac:dyDescent="0.65">
      <c r="A160" s="36" t="s">
        <v>159</v>
      </c>
      <c r="B160" s="36" t="s">
        <v>372</v>
      </c>
      <c r="C160" s="36"/>
      <c r="D160" s="37" t="s">
        <v>152</v>
      </c>
      <c r="E160" s="37" t="s">
        <v>814</v>
      </c>
      <c r="F160" s="38" t="s">
        <v>169</v>
      </c>
      <c r="G160" s="36"/>
      <c r="H160" s="36" t="s">
        <v>564</v>
      </c>
      <c r="I160" s="37" t="s">
        <v>99</v>
      </c>
      <c r="J160" s="36">
        <v>8</v>
      </c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8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</row>
    <row r="161" spans="1:72" x14ac:dyDescent="0.65">
      <c r="A161" s="36" t="s">
        <v>159</v>
      </c>
      <c r="B161" s="36" t="s">
        <v>372</v>
      </c>
      <c r="C161" s="36"/>
      <c r="D161" s="37" t="s">
        <v>152</v>
      </c>
      <c r="E161" s="37" t="s">
        <v>814</v>
      </c>
      <c r="F161" s="38" t="s">
        <v>169</v>
      </c>
      <c r="G161" s="36"/>
      <c r="H161" s="36" t="s">
        <v>565</v>
      </c>
      <c r="I161" s="37" t="s">
        <v>97</v>
      </c>
      <c r="J161" s="36">
        <v>9</v>
      </c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8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</row>
    <row r="162" spans="1:72" x14ac:dyDescent="0.65">
      <c r="A162" s="36" t="s">
        <v>159</v>
      </c>
      <c r="B162" s="36" t="s">
        <v>372</v>
      </c>
      <c r="C162" s="36"/>
      <c r="D162" s="37" t="s">
        <v>152</v>
      </c>
      <c r="E162" s="37" t="s">
        <v>1034</v>
      </c>
      <c r="F162" s="38" t="s">
        <v>169</v>
      </c>
      <c r="G162" s="36" t="s">
        <v>164</v>
      </c>
      <c r="H162" s="36" t="s">
        <v>164</v>
      </c>
      <c r="I162" s="37" t="s">
        <v>138</v>
      </c>
      <c r="J162" s="36">
        <v>14</v>
      </c>
      <c r="K162" s="36">
        <v>5124</v>
      </c>
      <c r="L162" s="36">
        <v>1281</v>
      </c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8">
        <v>178</v>
      </c>
      <c r="AI162" s="36">
        <v>5</v>
      </c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>
        <v>1019145</v>
      </c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>
        <v>1280</v>
      </c>
      <c r="BJ162" s="36"/>
      <c r="BK162" s="36"/>
      <c r="BL162" s="36"/>
      <c r="BM162" s="36">
        <v>7686</v>
      </c>
      <c r="BN162" s="36"/>
      <c r="BO162" s="36"/>
      <c r="BP162" s="36"/>
      <c r="BQ162" s="36"/>
      <c r="BR162" s="36"/>
      <c r="BS162" s="36"/>
      <c r="BT162" s="36"/>
    </row>
    <row r="163" spans="1:72" x14ac:dyDescent="0.65">
      <c r="A163" s="36" t="s">
        <v>159</v>
      </c>
      <c r="B163" s="36" t="s">
        <v>372</v>
      </c>
      <c r="C163" s="36"/>
      <c r="D163" s="37" t="s">
        <v>152</v>
      </c>
      <c r="E163" s="37" t="s">
        <v>1034</v>
      </c>
      <c r="F163" s="38" t="s">
        <v>169</v>
      </c>
      <c r="G163" s="36"/>
      <c r="H163" s="36" t="s">
        <v>653</v>
      </c>
      <c r="I163" s="37" t="s">
        <v>110</v>
      </c>
      <c r="J163" s="36">
        <v>10</v>
      </c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8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</row>
    <row r="164" spans="1:72" x14ac:dyDescent="0.65">
      <c r="A164" s="36" t="s">
        <v>159</v>
      </c>
      <c r="B164" s="36" t="s">
        <v>372</v>
      </c>
      <c r="C164" s="36"/>
      <c r="D164" s="37" t="s">
        <v>152</v>
      </c>
      <c r="E164" s="37" t="s">
        <v>1034</v>
      </c>
      <c r="F164" s="38" t="s">
        <v>169</v>
      </c>
      <c r="G164" s="36"/>
      <c r="H164" s="36" t="s">
        <v>160</v>
      </c>
      <c r="I164" s="37" t="s">
        <v>643</v>
      </c>
      <c r="J164" s="36">
        <v>2</v>
      </c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8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</row>
    <row r="165" spans="1:72" x14ac:dyDescent="0.65">
      <c r="A165" s="36" t="s">
        <v>159</v>
      </c>
      <c r="B165" s="36" t="s">
        <v>372</v>
      </c>
      <c r="C165" s="36"/>
      <c r="D165" s="37" t="s">
        <v>152</v>
      </c>
      <c r="E165" s="37" t="s">
        <v>1035</v>
      </c>
      <c r="F165" s="38" t="s">
        <v>169</v>
      </c>
      <c r="G165" s="36" t="s">
        <v>205</v>
      </c>
      <c r="H165" s="36" t="s">
        <v>698</v>
      </c>
      <c r="I165" s="37" t="s">
        <v>699</v>
      </c>
      <c r="J165" s="36">
        <v>7</v>
      </c>
      <c r="K165" s="36">
        <v>1189</v>
      </c>
      <c r="L165" s="36">
        <v>413</v>
      </c>
      <c r="M165" s="36"/>
      <c r="N165" s="36"/>
      <c r="O165" s="36"/>
      <c r="P165" s="36"/>
      <c r="Q165" s="36"/>
      <c r="R165" s="36"/>
      <c r="S165" s="36">
        <v>14</v>
      </c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8">
        <v>7</v>
      </c>
      <c r="AI165" s="36">
        <v>13</v>
      </c>
      <c r="AJ165" s="36">
        <v>3</v>
      </c>
      <c r="AK165" s="36"/>
      <c r="AL165" s="36">
        <v>1</v>
      </c>
      <c r="AM165" s="36"/>
      <c r="AN165" s="36"/>
      <c r="AO165" s="36">
        <v>1</v>
      </c>
      <c r="AP165" s="36"/>
      <c r="AQ165" s="36"/>
      <c r="AR165" s="36"/>
      <c r="AS165" s="36"/>
      <c r="AT165" s="36">
        <v>5</v>
      </c>
      <c r="AU165" s="36">
        <v>246865</v>
      </c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>
        <v>399</v>
      </c>
      <c r="BJ165" s="36"/>
      <c r="BK165" s="36"/>
      <c r="BL165" s="36"/>
      <c r="BM165" s="36"/>
      <c r="BN165" s="36">
        <v>42</v>
      </c>
      <c r="BO165" s="36"/>
      <c r="BP165" s="36"/>
      <c r="BQ165" s="36"/>
      <c r="BR165" s="36"/>
      <c r="BS165" s="36"/>
      <c r="BT165" s="36"/>
    </row>
    <row r="166" spans="1:72" x14ac:dyDescent="0.65">
      <c r="A166" s="36" t="s">
        <v>159</v>
      </c>
      <c r="B166" s="36" t="s">
        <v>372</v>
      </c>
      <c r="C166" s="36"/>
      <c r="D166" s="37" t="s">
        <v>152</v>
      </c>
      <c r="E166" s="37" t="s">
        <v>1035</v>
      </c>
      <c r="F166" s="38" t="s">
        <v>169</v>
      </c>
      <c r="G166" s="36"/>
      <c r="H166" s="36" t="s">
        <v>700</v>
      </c>
      <c r="I166" s="37" t="s">
        <v>701</v>
      </c>
      <c r="J166" s="36">
        <v>6</v>
      </c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8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</row>
    <row r="167" spans="1:72" x14ac:dyDescent="0.65">
      <c r="A167" s="36" t="s">
        <v>159</v>
      </c>
      <c r="B167" s="36" t="s">
        <v>372</v>
      </c>
      <c r="C167" s="36"/>
      <c r="D167" s="37" t="s">
        <v>152</v>
      </c>
      <c r="E167" s="37" t="s">
        <v>1035</v>
      </c>
      <c r="F167" s="38" t="s">
        <v>169</v>
      </c>
      <c r="G167" s="36"/>
      <c r="H167" s="36" t="s">
        <v>702</v>
      </c>
      <c r="I167" s="37" t="s">
        <v>703</v>
      </c>
      <c r="J167" s="36">
        <v>9</v>
      </c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8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</row>
    <row r="168" spans="1:72" x14ac:dyDescent="0.65">
      <c r="A168" s="36" t="s">
        <v>159</v>
      </c>
      <c r="B168" s="36" t="s">
        <v>372</v>
      </c>
      <c r="C168" s="36"/>
      <c r="D168" s="37" t="s">
        <v>152</v>
      </c>
      <c r="E168" s="37" t="s">
        <v>1035</v>
      </c>
      <c r="F168" s="38" t="s">
        <v>169</v>
      </c>
      <c r="G168" s="36"/>
      <c r="H168" s="36" t="s">
        <v>205</v>
      </c>
      <c r="I168" s="37" t="s">
        <v>704</v>
      </c>
      <c r="J168" s="36">
        <v>1</v>
      </c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8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</row>
    <row r="169" spans="1:72" x14ac:dyDescent="0.65">
      <c r="A169" s="36" t="s">
        <v>159</v>
      </c>
      <c r="B169" s="36" t="s">
        <v>372</v>
      </c>
      <c r="C169" s="36"/>
      <c r="D169" s="37" t="s">
        <v>173</v>
      </c>
      <c r="E169" s="37" t="s">
        <v>1044</v>
      </c>
      <c r="F169" s="38" t="s">
        <v>169</v>
      </c>
      <c r="G169" s="36" t="s">
        <v>165</v>
      </c>
      <c r="H169" s="36" t="s">
        <v>165</v>
      </c>
      <c r="I169" s="37" t="s">
        <v>649</v>
      </c>
      <c r="J169" s="36">
        <v>8</v>
      </c>
      <c r="K169" s="36">
        <v>3675</v>
      </c>
      <c r="L169" s="36">
        <v>939</v>
      </c>
      <c r="M169" s="36">
        <v>75</v>
      </c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>
        <v>80</v>
      </c>
      <c r="Y169" s="36"/>
      <c r="Z169" s="36"/>
      <c r="AA169" s="36"/>
      <c r="AB169" s="36"/>
      <c r="AC169" s="36"/>
      <c r="AD169" s="36">
        <v>5</v>
      </c>
      <c r="AE169" s="36"/>
      <c r="AF169" s="36"/>
      <c r="AG169" s="36"/>
      <c r="AH169" s="38">
        <v>25</v>
      </c>
      <c r="AI169" s="36">
        <v>4</v>
      </c>
      <c r="AJ169" s="36"/>
      <c r="AK169" s="36"/>
      <c r="AL169" s="36">
        <v>2</v>
      </c>
      <c r="AM169" s="36"/>
      <c r="AN169" s="36">
        <v>3</v>
      </c>
      <c r="AO169" s="36">
        <v>3</v>
      </c>
      <c r="AP169" s="36"/>
      <c r="AQ169" s="36"/>
      <c r="AR169" s="36"/>
      <c r="AS169" s="36"/>
      <c r="AT169" s="36"/>
      <c r="AU169" s="36">
        <v>1900000</v>
      </c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>
        <v>780</v>
      </c>
      <c r="BJ169" s="36"/>
      <c r="BK169" s="36"/>
      <c r="BL169" s="36"/>
      <c r="BM169" s="36">
        <v>2000</v>
      </c>
      <c r="BN169" s="36"/>
      <c r="BO169" s="36"/>
      <c r="BP169" s="36"/>
      <c r="BQ169" s="36"/>
      <c r="BR169" s="36"/>
      <c r="BS169" s="36"/>
      <c r="BT169" s="36"/>
    </row>
    <row r="170" spans="1:72" x14ac:dyDescent="0.65">
      <c r="A170" s="36" t="s">
        <v>159</v>
      </c>
      <c r="B170" s="36" t="s">
        <v>372</v>
      </c>
      <c r="C170" s="36"/>
      <c r="D170" s="37" t="s">
        <v>173</v>
      </c>
      <c r="E170" s="37" t="s">
        <v>1044</v>
      </c>
      <c r="F170" s="38" t="s">
        <v>169</v>
      </c>
      <c r="G170" s="36"/>
      <c r="H170" s="36" t="s">
        <v>650</v>
      </c>
      <c r="I170" s="37" t="s">
        <v>651</v>
      </c>
      <c r="J170" s="36">
        <v>8</v>
      </c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8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</row>
    <row r="171" spans="1:72" x14ac:dyDescent="0.65">
      <c r="A171" s="36" t="s">
        <v>159</v>
      </c>
      <c r="B171" s="36" t="s">
        <v>372</v>
      </c>
      <c r="C171" s="36"/>
      <c r="D171" s="37" t="s">
        <v>173</v>
      </c>
      <c r="E171" s="37" t="s">
        <v>1044</v>
      </c>
      <c r="F171" s="38" t="s">
        <v>169</v>
      </c>
      <c r="G171" s="36"/>
      <c r="H171" s="36" t="s">
        <v>652</v>
      </c>
      <c r="I171" s="37" t="s">
        <v>110</v>
      </c>
      <c r="J171" s="36">
        <v>10</v>
      </c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8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</row>
    <row r="172" spans="1:72" x14ac:dyDescent="0.65">
      <c r="A172" s="36" t="s">
        <v>159</v>
      </c>
      <c r="B172" s="36" t="s">
        <v>372</v>
      </c>
      <c r="C172" s="36"/>
      <c r="D172" s="37" t="s">
        <v>152</v>
      </c>
      <c r="E172" s="37" t="s">
        <v>1061</v>
      </c>
      <c r="F172" s="38" t="s">
        <v>169</v>
      </c>
      <c r="G172" s="36" t="s">
        <v>166</v>
      </c>
      <c r="H172" s="36" t="s">
        <v>597</v>
      </c>
      <c r="I172" s="37" t="s">
        <v>300</v>
      </c>
      <c r="J172" s="36">
        <v>6</v>
      </c>
      <c r="K172" s="36">
        <v>50813</v>
      </c>
      <c r="L172" s="36">
        <v>16071</v>
      </c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8"/>
      <c r="AI172" s="36">
        <v>52</v>
      </c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>
        <v>500</v>
      </c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</row>
    <row r="173" spans="1:72" x14ac:dyDescent="0.65">
      <c r="A173" s="36" t="s">
        <v>159</v>
      </c>
      <c r="B173" s="36" t="s">
        <v>372</v>
      </c>
      <c r="C173" s="36"/>
      <c r="D173" s="37" t="s">
        <v>152</v>
      </c>
      <c r="E173" s="37" t="s">
        <v>1061</v>
      </c>
      <c r="F173" s="38" t="s">
        <v>169</v>
      </c>
      <c r="G173" s="36"/>
      <c r="H173" s="36" t="s">
        <v>598</v>
      </c>
      <c r="I173" s="37" t="s">
        <v>300</v>
      </c>
      <c r="J173" s="36">
        <v>6</v>
      </c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8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</row>
    <row r="174" spans="1:72" x14ac:dyDescent="0.65">
      <c r="A174" s="36" t="s">
        <v>159</v>
      </c>
      <c r="B174" s="36" t="s">
        <v>372</v>
      </c>
      <c r="C174" s="36"/>
      <c r="D174" s="37" t="s">
        <v>152</v>
      </c>
      <c r="E174" s="37" t="s">
        <v>1061</v>
      </c>
      <c r="F174" s="38" t="s">
        <v>169</v>
      </c>
      <c r="G174" s="36"/>
      <c r="H174" s="36" t="s">
        <v>599</v>
      </c>
      <c r="I174" s="37" t="s">
        <v>300</v>
      </c>
      <c r="J174" s="36">
        <v>6</v>
      </c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8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</row>
    <row r="175" spans="1:72" x14ac:dyDescent="0.65">
      <c r="A175" s="36" t="s">
        <v>159</v>
      </c>
      <c r="B175" s="36" t="s">
        <v>372</v>
      </c>
      <c r="C175" s="36"/>
      <c r="D175" s="37" t="s">
        <v>152</v>
      </c>
      <c r="E175" s="37" t="s">
        <v>1061</v>
      </c>
      <c r="F175" s="38" t="s">
        <v>169</v>
      </c>
      <c r="G175" s="36"/>
      <c r="H175" s="36" t="s">
        <v>600</v>
      </c>
      <c r="I175" s="37" t="s">
        <v>97</v>
      </c>
      <c r="J175" s="36">
        <v>9</v>
      </c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8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</row>
    <row r="176" spans="1:72" x14ac:dyDescent="0.65">
      <c r="A176" s="36" t="s">
        <v>159</v>
      </c>
      <c r="B176" s="36" t="s">
        <v>372</v>
      </c>
      <c r="C176" s="36"/>
      <c r="D176" s="37" t="s">
        <v>152</v>
      </c>
      <c r="E176" s="37" t="s">
        <v>1061</v>
      </c>
      <c r="F176" s="38" t="s">
        <v>169</v>
      </c>
      <c r="G176" s="36"/>
      <c r="H176" s="36" t="s">
        <v>601</v>
      </c>
      <c r="I176" s="37" t="s">
        <v>97</v>
      </c>
      <c r="J176" s="36">
        <v>9</v>
      </c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8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</row>
    <row r="177" spans="1:72" x14ac:dyDescent="0.65">
      <c r="A177" s="36" t="s">
        <v>159</v>
      </c>
      <c r="B177" s="36" t="s">
        <v>372</v>
      </c>
      <c r="C177" s="36"/>
      <c r="D177" s="37" t="s">
        <v>152</v>
      </c>
      <c r="E177" s="37" t="s">
        <v>1061</v>
      </c>
      <c r="F177" s="38" t="s">
        <v>169</v>
      </c>
      <c r="G177" s="36"/>
      <c r="H177" s="36" t="s">
        <v>602</v>
      </c>
      <c r="I177" s="37" t="s">
        <v>112</v>
      </c>
      <c r="J177" s="36">
        <v>12</v>
      </c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8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</row>
    <row r="178" spans="1:72" x14ac:dyDescent="0.65">
      <c r="A178" s="36" t="s">
        <v>159</v>
      </c>
      <c r="B178" s="36" t="s">
        <v>372</v>
      </c>
      <c r="C178" s="36"/>
      <c r="D178" s="37" t="s">
        <v>152</v>
      </c>
      <c r="E178" s="37" t="s">
        <v>1061</v>
      </c>
      <c r="F178" s="38" t="s">
        <v>169</v>
      </c>
      <c r="G178" s="36"/>
      <c r="H178" s="36" t="s">
        <v>603</v>
      </c>
      <c r="I178" s="37" t="s">
        <v>95</v>
      </c>
      <c r="J178" s="36">
        <v>11</v>
      </c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8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</row>
    <row r="179" spans="1:72" x14ac:dyDescent="0.65">
      <c r="A179" s="36" t="s">
        <v>159</v>
      </c>
      <c r="B179" s="36" t="s">
        <v>372</v>
      </c>
      <c r="C179" s="36"/>
      <c r="D179" s="37" t="s">
        <v>152</v>
      </c>
      <c r="E179" s="37" t="s">
        <v>1061</v>
      </c>
      <c r="F179" s="38" t="s">
        <v>169</v>
      </c>
      <c r="G179" s="36"/>
      <c r="H179" s="36" t="s">
        <v>604</v>
      </c>
      <c r="I179" s="37" t="s">
        <v>97</v>
      </c>
      <c r="J179" s="36">
        <v>9</v>
      </c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8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</row>
    <row r="180" spans="1:72" x14ac:dyDescent="0.65">
      <c r="A180" s="36" t="s">
        <v>159</v>
      </c>
      <c r="B180" s="36" t="s">
        <v>372</v>
      </c>
      <c r="C180" s="36"/>
      <c r="D180" s="37" t="s">
        <v>152</v>
      </c>
      <c r="E180" s="37" t="s">
        <v>1061</v>
      </c>
      <c r="F180" s="38" t="s">
        <v>169</v>
      </c>
      <c r="G180" s="36"/>
      <c r="H180" s="36" t="s">
        <v>605</v>
      </c>
      <c r="I180" s="37" t="s">
        <v>251</v>
      </c>
      <c r="J180" s="36">
        <v>5</v>
      </c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8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</row>
    <row r="181" spans="1:72" x14ac:dyDescent="0.65">
      <c r="A181" s="36" t="s">
        <v>159</v>
      </c>
      <c r="B181" s="36" t="s">
        <v>372</v>
      </c>
      <c r="C181" s="36"/>
      <c r="D181" s="37" t="s">
        <v>152</v>
      </c>
      <c r="E181" s="37" t="s">
        <v>1061</v>
      </c>
      <c r="F181" s="38" t="s">
        <v>169</v>
      </c>
      <c r="G181" s="36"/>
      <c r="H181" s="36" t="s">
        <v>606</v>
      </c>
      <c r="I181" s="37" t="s">
        <v>99</v>
      </c>
      <c r="J181" s="36">
        <v>8</v>
      </c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8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</row>
    <row r="182" spans="1:72" x14ac:dyDescent="0.65">
      <c r="A182" s="36" t="s">
        <v>159</v>
      </c>
      <c r="B182" s="36" t="s">
        <v>372</v>
      </c>
      <c r="C182" s="36"/>
      <c r="D182" s="37" t="s">
        <v>152</v>
      </c>
      <c r="E182" s="37" t="s">
        <v>1061</v>
      </c>
      <c r="F182" s="38" t="s">
        <v>169</v>
      </c>
      <c r="G182" s="36"/>
      <c r="H182" s="36" t="s">
        <v>486</v>
      </c>
      <c r="I182" s="37" t="s">
        <v>607</v>
      </c>
      <c r="J182" s="36">
        <v>19</v>
      </c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8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</row>
    <row r="183" spans="1:72" x14ac:dyDescent="0.65">
      <c r="A183" s="36" t="s">
        <v>159</v>
      </c>
      <c r="B183" s="36" t="s">
        <v>372</v>
      </c>
      <c r="C183" s="36"/>
      <c r="D183" s="37" t="s">
        <v>152</v>
      </c>
      <c r="E183" s="37" t="s">
        <v>1061</v>
      </c>
      <c r="F183" s="38" t="s">
        <v>169</v>
      </c>
      <c r="G183" s="36"/>
      <c r="H183" s="36" t="s">
        <v>608</v>
      </c>
      <c r="I183" s="37" t="s">
        <v>300</v>
      </c>
      <c r="J183" s="36">
        <v>6</v>
      </c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8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</row>
    <row r="184" spans="1:72" x14ac:dyDescent="0.65">
      <c r="A184" s="36" t="s">
        <v>159</v>
      </c>
      <c r="B184" s="36" t="s">
        <v>372</v>
      </c>
      <c r="C184" s="36"/>
      <c r="D184" s="37" t="s">
        <v>152</v>
      </c>
      <c r="E184" s="37" t="s">
        <v>1061</v>
      </c>
      <c r="F184" s="38" t="s">
        <v>169</v>
      </c>
      <c r="G184" s="36"/>
      <c r="H184" s="36" t="s">
        <v>609</v>
      </c>
      <c r="I184" s="37" t="s">
        <v>97</v>
      </c>
      <c r="J184" s="36">
        <v>9</v>
      </c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8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</row>
    <row r="185" spans="1:72" x14ac:dyDescent="0.65">
      <c r="A185" s="36" t="s">
        <v>159</v>
      </c>
      <c r="B185" s="36" t="s">
        <v>372</v>
      </c>
      <c r="C185" s="36"/>
      <c r="D185" s="37" t="s">
        <v>152</v>
      </c>
      <c r="E185" s="37" t="s">
        <v>1061</v>
      </c>
      <c r="F185" s="38" t="s">
        <v>169</v>
      </c>
      <c r="G185" s="36"/>
      <c r="H185" s="36" t="s">
        <v>610</v>
      </c>
      <c r="I185" s="37"/>
      <c r="J185" s="36">
        <v>0</v>
      </c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8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</row>
    <row r="186" spans="1:72" x14ac:dyDescent="0.65">
      <c r="A186" s="36" t="s">
        <v>159</v>
      </c>
      <c r="B186" s="36" t="s">
        <v>372</v>
      </c>
      <c r="C186" s="36"/>
      <c r="D186" s="37" t="s">
        <v>152</v>
      </c>
      <c r="E186" s="37" t="s">
        <v>1061</v>
      </c>
      <c r="F186" s="38" t="s">
        <v>169</v>
      </c>
      <c r="G186" s="36"/>
      <c r="H186" s="36" t="s">
        <v>611</v>
      </c>
      <c r="I186" s="37"/>
      <c r="J186" s="36">
        <v>0</v>
      </c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8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</row>
    <row r="187" spans="1:72" x14ac:dyDescent="0.65">
      <c r="A187" s="36" t="s">
        <v>159</v>
      </c>
      <c r="B187" s="36" t="s">
        <v>372</v>
      </c>
      <c r="C187" s="36"/>
      <c r="D187" s="37" t="s">
        <v>152</v>
      </c>
      <c r="E187" s="37" t="s">
        <v>1061</v>
      </c>
      <c r="F187" s="38" t="s">
        <v>169</v>
      </c>
      <c r="G187" s="36"/>
      <c r="H187" s="36" t="s">
        <v>612</v>
      </c>
      <c r="I187" s="37"/>
      <c r="J187" s="36">
        <v>0</v>
      </c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8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</row>
    <row r="188" spans="1:72" x14ac:dyDescent="0.65">
      <c r="A188" s="36" t="s">
        <v>159</v>
      </c>
      <c r="B188" s="36" t="s">
        <v>372</v>
      </c>
      <c r="C188" s="36"/>
      <c r="D188" s="37" t="s">
        <v>173</v>
      </c>
      <c r="E188" s="37" t="s">
        <v>1065</v>
      </c>
      <c r="F188" s="38" t="s">
        <v>169</v>
      </c>
      <c r="G188" s="36" t="s">
        <v>167</v>
      </c>
      <c r="H188" s="36" t="s">
        <v>591</v>
      </c>
      <c r="I188" s="37" t="s">
        <v>99</v>
      </c>
      <c r="J188" s="36">
        <v>8</v>
      </c>
      <c r="K188" s="36">
        <v>6898</v>
      </c>
      <c r="L188" s="36">
        <v>2425</v>
      </c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8"/>
      <c r="AI188" s="36">
        <v>48</v>
      </c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>
        <v>1000</v>
      </c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</row>
    <row r="189" spans="1:72" x14ac:dyDescent="0.65">
      <c r="A189" s="36" t="s">
        <v>159</v>
      </c>
      <c r="B189" s="36" t="s">
        <v>372</v>
      </c>
      <c r="C189" s="36"/>
      <c r="D189" s="37" t="s">
        <v>173</v>
      </c>
      <c r="E189" s="37" t="s">
        <v>1065</v>
      </c>
      <c r="F189" s="38" t="s">
        <v>169</v>
      </c>
      <c r="G189" s="36"/>
      <c r="H189" s="36" t="s">
        <v>592</v>
      </c>
      <c r="I189" s="37" t="s">
        <v>300</v>
      </c>
      <c r="J189" s="36">
        <v>6</v>
      </c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8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</row>
    <row r="190" spans="1:72" x14ac:dyDescent="0.65">
      <c r="A190" s="36" t="s">
        <v>159</v>
      </c>
      <c r="B190" s="36" t="s">
        <v>372</v>
      </c>
      <c r="C190" s="36"/>
      <c r="D190" s="37" t="s">
        <v>173</v>
      </c>
      <c r="E190" s="37" t="s">
        <v>1065</v>
      </c>
      <c r="F190" s="38" t="s">
        <v>169</v>
      </c>
      <c r="G190" s="36"/>
      <c r="H190" s="36" t="s">
        <v>593</v>
      </c>
      <c r="I190" s="37" t="s">
        <v>248</v>
      </c>
      <c r="J190" s="36">
        <v>4</v>
      </c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8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</row>
    <row r="191" spans="1:72" x14ac:dyDescent="0.65">
      <c r="A191" s="36" t="s">
        <v>159</v>
      </c>
      <c r="B191" s="36" t="s">
        <v>372</v>
      </c>
      <c r="C191" s="36"/>
      <c r="D191" s="37" t="s">
        <v>173</v>
      </c>
      <c r="E191" s="37" t="s">
        <v>1065</v>
      </c>
      <c r="F191" s="38" t="s">
        <v>169</v>
      </c>
      <c r="G191" s="36"/>
      <c r="H191" s="36" t="s">
        <v>594</v>
      </c>
      <c r="I191" s="37" t="s">
        <v>411</v>
      </c>
      <c r="J191" s="36">
        <v>2</v>
      </c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8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</row>
    <row r="192" spans="1:72" x14ac:dyDescent="0.65">
      <c r="A192" s="36" t="s">
        <v>159</v>
      </c>
      <c r="B192" s="36" t="s">
        <v>372</v>
      </c>
      <c r="C192" s="36"/>
      <c r="D192" s="37" t="s">
        <v>173</v>
      </c>
      <c r="E192" s="37" t="s">
        <v>1065</v>
      </c>
      <c r="F192" s="38" t="s">
        <v>169</v>
      </c>
      <c r="G192" s="36"/>
      <c r="H192" s="36" t="s">
        <v>595</v>
      </c>
      <c r="I192" s="37" t="s">
        <v>248</v>
      </c>
      <c r="J192" s="36">
        <v>4</v>
      </c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8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</row>
    <row r="193" spans="1:72" x14ac:dyDescent="0.65">
      <c r="A193" s="36" t="s">
        <v>159</v>
      </c>
      <c r="B193" s="36" t="s">
        <v>372</v>
      </c>
      <c r="C193" s="36"/>
      <c r="D193" s="37" t="s">
        <v>173</v>
      </c>
      <c r="E193" s="37" t="s">
        <v>1065</v>
      </c>
      <c r="F193" s="38" t="s">
        <v>169</v>
      </c>
      <c r="G193" s="36"/>
      <c r="H193" s="36" t="s">
        <v>596</v>
      </c>
      <c r="I193" s="37" t="s">
        <v>251</v>
      </c>
      <c r="J193" s="36">
        <v>5</v>
      </c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8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</row>
    <row r="194" spans="1:72" x14ac:dyDescent="0.65">
      <c r="A194" s="36" t="s">
        <v>159</v>
      </c>
      <c r="B194" s="36" t="s">
        <v>372</v>
      </c>
      <c r="C194" s="36"/>
      <c r="D194" s="37" t="s">
        <v>152</v>
      </c>
      <c r="E194" s="37" t="s">
        <v>1066</v>
      </c>
      <c r="F194" s="38" t="s">
        <v>169</v>
      </c>
      <c r="G194" s="36" t="s">
        <v>168</v>
      </c>
      <c r="H194" s="36" t="s">
        <v>613</v>
      </c>
      <c r="I194" s="37" t="s">
        <v>134</v>
      </c>
      <c r="J194" s="36">
        <v>7</v>
      </c>
      <c r="K194" s="36">
        <v>10330</v>
      </c>
      <c r="L194" s="36">
        <v>7230</v>
      </c>
      <c r="M194" s="36"/>
      <c r="N194" s="36"/>
      <c r="O194" s="36">
        <v>2</v>
      </c>
      <c r="P194" s="36"/>
      <c r="Q194" s="36"/>
      <c r="R194" s="36"/>
      <c r="S194" s="36"/>
      <c r="T194" s="36"/>
      <c r="U194" s="36"/>
      <c r="V194" s="36"/>
      <c r="W194" s="36">
        <v>140</v>
      </c>
      <c r="X194" s="36">
        <v>700</v>
      </c>
      <c r="Y194" s="36"/>
      <c r="Z194" s="36"/>
      <c r="AA194" s="36"/>
      <c r="AB194" s="36"/>
      <c r="AC194" s="36"/>
      <c r="AD194" s="36">
        <v>51</v>
      </c>
      <c r="AE194" s="36"/>
      <c r="AF194" s="36"/>
      <c r="AG194" s="36"/>
      <c r="AH194" s="38">
        <v>16024</v>
      </c>
      <c r="AI194" s="36">
        <v>37</v>
      </c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>
        <v>27183520</v>
      </c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>
        <v>6400</v>
      </c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</row>
    <row r="195" spans="1:72" x14ac:dyDescent="0.65">
      <c r="A195" s="36" t="s">
        <v>159</v>
      </c>
      <c r="B195" s="36" t="s">
        <v>372</v>
      </c>
      <c r="C195" s="36"/>
      <c r="D195" s="37" t="s">
        <v>152</v>
      </c>
      <c r="E195" s="37" t="s">
        <v>1066</v>
      </c>
      <c r="F195" s="38" t="s">
        <v>169</v>
      </c>
      <c r="G195" s="36"/>
      <c r="H195" s="36" t="s">
        <v>614</v>
      </c>
      <c r="I195" s="37" t="s">
        <v>108</v>
      </c>
      <c r="J195" s="36">
        <v>13</v>
      </c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8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</row>
    <row r="196" spans="1:72" x14ac:dyDescent="0.65">
      <c r="A196" s="36" t="s">
        <v>159</v>
      </c>
      <c r="B196" s="36" t="s">
        <v>372</v>
      </c>
      <c r="C196" s="36"/>
      <c r="D196" s="37" t="s">
        <v>152</v>
      </c>
      <c r="E196" s="37" t="s">
        <v>1066</v>
      </c>
      <c r="F196" s="38" t="s">
        <v>169</v>
      </c>
      <c r="G196" s="36"/>
      <c r="H196" s="36" t="s">
        <v>615</v>
      </c>
      <c r="I196" s="37" t="s">
        <v>95</v>
      </c>
      <c r="J196" s="36">
        <v>11</v>
      </c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8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</row>
    <row r="197" spans="1:72" x14ac:dyDescent="0.65">
      <c r="A197" s="36" t="s">
        <v>159</v>
      </c>
      <c r="B197" s="36" t="s">
        <v>372</v>
      </c>
      <c r="C197" s="36"/>
      <c r="D197" s="37" t="s">
        <v>152</v>
      </c>
      <c r="E197" s="37" t="s">
        <v>1066</v>
      </c>
      <c r="F197" s="38" t="s">
        <v>169</v>
      </c>
      <c r="G197" s="36"/>
      <c r="H197" s="36" t="s">
        <v>420</v>
      </c>
      <c r="I197" s="37" t="s">
        <v>99</v>
      </c>
      <c r="J197" s="36">
        <v>8</v>
      </c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8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</row>
    <row r="198" spans="1:72" x14ac:dyDescent="0.65">
      <c r="A198" s="36" t="s">
        <v>159</v>
      </c>
      <c r="B198" s="36" t="s">
        <v>372</v>
      </c>
      <c r="C198" s="36"/>
      <c r="D198" s="37" t="s">
        <v>152</v>
      </c>
      <c r="E198" s="37" t="s">
        <v>1066</v>
      </c>
      <c r="F198" s="38" t="s">
        <v>169</v>
      </c>
      <c r="G198" s="36"/>
      <c r="H198" s="36" t="s">
        <v>616</v>
      </c>
      <c r="I198" s="37" t="s">
        <v>99</v>
      </c>
      <c r="J198" s="36">
        <v>8</v>
      </c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8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</row>
    <row r="199" spans="1:72" x14ac:dyDescent="0.65">
      <c r="A199" s="36" t="s">
        <v>159</v>
      </c>
      <c r="B199" s="36" t="s">
        <v>372</v>
      </c>
      <c r="C199" s="36"/>
      <c r="D199" s="37" t="s">
        <v>152</v>
      </c>
      <c r="E199" s="37" t="s">
        <v>1066</v>
      </c>
      <c r="F199" s="38" t="s">
        <v>169</v>
      </c>
      <c r="G199" s="36"/>
      <c r="H199" s="36" t="s">
        <v>617</v>
      </c>
      <c r="I199" s="37" t="s">
        <v>99</v>
      </c>
      <c r="J199" s="36">
        <v>8</v>
      </c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8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</row>
    <row r="200" spans="1:72" x14ac:dyDescent="0.65">
      <c r="A200" s="36" t="s">
        <v>159</v>
      </c>
      <c r="B200" s="36" t="s">
        <v>372</v>
      </c>
      <c r="C200" s="36"/>
      <c r="D200" s="37" t="s">
        <v>152</v>
      </c>
      <c r="E200" s="37" t="s">
        <v>1066</v>
      </c>
      <c r="F200" s="38" t="s">
        <v>169</v>
      </c>
      <c r="G200" s="36"/>
      <c r="H200" s="36" t="s">
        <v>381</v>
      </c>
      <c r="I200" s="37" t="s">
        <v>97</v>
      </c>
      <c r="J200" s="36">
        <v>9</v>
      </c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8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</row>
    <row r="201" spans="1:72" x14ac:dyDescent="0.65">
      <c r="A201" s="36" t="s">
        <v>159</v>
      </c>
      <c r="B201" s="36" t="s">
        <v>372</v>
      </c>
      <c r="C201" s="36"/>
      <c r="D201" s="37" t="s">
        <v>152</v>
      </c>
      <c r="E201" s="37" t="s">
        <v>1066</v>
      </c>
      <c r="F201" s="38" t="s">
        <v>169</v>
      </c>
      <c r="G201" s="36"/>
      <c r="H201" s="36" t="s">
        <v>618</v>
      </c>
      <c r="I201" s="37" t="s">
        <v>97</v>
      </c>
      <c r="J201" s="36">
        <v>9</v>
      </c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8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</row>
    <row r="202" spans="1:72" x14ac:dyDescent="0.65">
      <c r="A202" s="36" t="s">
        <v>159</v>
      </c>
      <c r="B202" s="36" t="s">
        <v>372</v>
      </c>
      <c r="C202" s="36"/>
      <c r="D202" s="37" t="s">
        <v>152</v>
      </c>
      <c r="E202" s="37" t="s">
        <v>1066</v>
      </c>
      <c r="F202" s="38" t="s">
        <v>169</v>
      </c>
      <c r="G202" s="36"/>
      <c r="H202" s="36" t="s">
        <v>619</v>
      </c>
      <c r="I202" s="37" t="s">
        <v>248</v>
      </c>
      <c r="J202" s="36">
        <v>4</v>
      </c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8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</row>
    <row r="203" spans="1:72" x14ac:dyDescent="0.65">
      <c r="A203" s="36" t="s">
        <v>159</v>
      </c>
      <c r="B203" s="36" t="s">
        <v>372</v>
      </c>
      <c r="C203" s="36"/>
      <c r="D203" s="37" t="s">
        <v>152</v>
      </c>
      <c r="E203" s="37" t="s">
        <v>1066</v>
      </c>
      <c r="F203" s="38" t="s">
        <v>169</v>
      </c>
      <c r="G203" s="36"/>
      <c r="H203" s="36" t="s">
        <v>620</v>
      </c>
      <c r="I203" s="37" t="s">
        <v>248</v>
      </c>
      <c r="J203" s="36">
        <v>4</v>
      </c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8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</row>
    <row r="204" spans="1:72" x14ac:dyDescent="0.65">
      <c r="A204" s="36" t="s">
        <v>159</v>
      </c>
      <c r="B204" s="36" t="s">
        <v>372</v>
      </c>
      <c r="C204" s="36"/>
      <c r="D204" s="37" t="s">
        <v>152</v>
      </c>
      <c r="E204" s="37" t="s">
        <v>1066</v>
      </c>
      <c r="F204" s="38" t="s">
        <v>169</v>
      </c>
      <c r="G204" s="36"/>
      <c r="H204" s="36" t="s">
        <v>621</v>
      </c>
      <c r="I204" s="37" t="s">
        <v>607</v>
      </c>
      <c r="J204" s="36">
        <v>19</v>
      </c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8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</row>
    <row r="205" spans="1:72" x14ac:dyDescent="0.65">
      <c r="A205" s="36" t="s">
        <v>159</v>
      </c>
      <c r="B205" s="36" t="s">
        <v>372</v>
      </c>
      <c r="C205" s="36"/>
      <c r="D205" s="37" t="s">
        <v>152</v>
      </c>
      <c r="E205" s="37" t="s">
        <v>1066</v>
      </c>
      <c r="F205" s="38" t="s">
        <v>169</v>
      </c>
      <c r="G205" s="36"/>
      <c r="H205" s="36" t="s">
        <v>622</v>
      </c>
      <c r="I205" s="37" t="s">
        <v>134</v>
      </c>
      <c r="J205" s="36">
        <v>7</v>
      </c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8"/>
      <c r="AI205" s="36"/>
      <c r="AJ205" s="36"/>
      <c r="AK205" s="36"/>
      <c r="AL205" s="36"/>
      <c r="AM205" s="36"/>
      <c r="AN205" s="36"/>
      <c r="AO205" s="36"/>
      <c r="AP205" s="36"/>
      <c r="AQ205" s="36"/>
      <c r="AR205" s="36"/>
      <c r="AS205" s="36"/>
      <c r="AT205" s="36"/>
      <c r="AU205" s="36"/>
      <c r="AV205" s="36"/>
      <c r="AW205" s="36"/>
      <c r="AX205" s="36"/>
      <c r="AY205" s="36"/>
      <c r="AZ205" s="36"/>
      <c r="BA205" s="36"/>
      <c r="BB205" s="36"/>
      <c r="BC205" s="36"/>
      <c r="BD205" s="36"/>
      <c r="BE205" s="36"/>
      <c r="BF205" s="36"/>
      <c r="BG205" s="36"/>
      <c r="BH205" s="36"/>
      <c r="BI205" s="36"/>
      <c r="BJ205" s="36"/>
      <c r="BK205" s="36"/>
      <c r="BL205" s="36"/>
      <c r="BM205" s="36"/>
      <c r="BN205" s="36"/>
      <c r="BO205" s="36"/>
      <c r="BP205" s="36"/>
      <c r="BQ205" s="36"/>
      <c r="BR205" s="36"/>
      <c r="BS205" s="36"/>
      <c r="BT205" s="36"/>
    </row>
    <row r="206" spans="1:72" x14ac:dyDescent="0.65">
      <c r="A206" s="36" t="s">
        <v>159</v>
      </c>
      <c r="B206" s="36" t="s">
        <v>372</v>
      </c>
      <c r="C206" s="36"/>
      <c r="D206" s="37" t="s">
        <v>152</v>
      </c>
      <c r="E206" s="37" t="s">
        <v>1066</v>
      </c>
      <c r="F206" s="38" t="s">
        <v>169</v>
      </c>
      <c r="G206" s="36"/>
      <c r="H206" s="36" t="s">
        <v>623</v>
      </c>
      <c r="I206" s="37" t="s">
        <v>248</v>
      </c>
      <c r="J206" s="36">
        <v>4</v>
      </c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8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</row>
    <row r="207" spans="1:72" x14ac:dyDescent="0.65">
      <c r="A207" s="36" t="s">
        <v>159</v>
      </c>
      <c r="B207" s="36" t="s">
        <v>372</v>
      </c>
      <c r="C207" s="36"/>
      <c r="D207" s="37" t="s">
        <v>152</v>
      </c>
      <c r="E207" s="37" t="s">
        <v>1066</v>
      </c>
      <c r="F207" s="38" t="s">
        <v>169</v>
      </c>
      <c r="G207" s="36"/>
      <c r="H207" s="36" t="s">
        <v>624</v>
      </c>
      <c r="I207" s="37" t="s">
        <v>134</v>
      </c>
      <c r="J207" s="36">
        <v>7</v>
      </c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8"/>
      <c r="AI207" s="36"/>
      <c r="AJ207" s="36"/>
      <c r="AK207" s="36"/>
      <c r="AL207" s="36"/>
      <c r="AM207" s="36"/>
      <c r="AN207" s="36"/>
      <c r="AO207" s="36"/>
      <c r="AP207" s="36"/>
      <c r="AQ207" s="36"/>
      <c r="AR207" s="36"/>
      <c r="AS207" s="36"/>
      <c r="AT207" s="36"/>
      <c r="AU207" s="36"/>
      <c r="AV207" s="36"/>
      <c r="AW207" s="36"/>
      <c r="AX207" s="36"/>
      <c r="AY207" s="36"/>
      <c r="AZ207" s="36"/>
      <c r="BA207" s="36"/>
      <c r="BB207" s="36"/>
      <c r="BC207" s="36"/>
      <c r="BD207" s="36"/>
      <c r="BE207" s="36"/>
      <c r="BF207" s="36"/>
      <c r="BG207" s="36"/>
      <c r="BH207" s="36"/>
      <c r="BI207" s="36"/>
      <c r="BJ207" s="36"/>
      <c r="BK207" s="36"/>
      <c r="BL207" s="36"/>
      <c r="BM207" s="36"/>
      <c r="BN207" s="36"/>
      <c r="BO207" s="36"/>
      <c r="BP207" s="36"/>
      <c r="BQ207" s="36"/>
      <c r="BR207" s="36"/>
      <c r="BS207" s="36"/>
      <c r="BT207" s="36"/>
    </row>
    <row r="208" spans="1:72" x14ac:dyDescent="0.65">
      <c r="A208" s="36" t="s">
        <v>159</v>
      </c>
      <c r="B208" s="36" t="s">
        <v>372</v>
      </c>
      <c r="C208" s="36"/>
      <c r="D208" s="37" t="s">
        <v>152</v>
      </c>
      <c r="E208" s="37" t="s">
        <v>1066</v>
      </c>
      <c r="F208" s="38" t="s">
        <v>169</v>
      </c>
      <c r="G208" s="36"/>
      <c r="H208" s="36" t="s">
        <v>625</v>
      </c>
      <c r="I208" s="37" t="s">
        <v>110</v>
      </c>
      <c r="J208" s="36">
        <v>10</v>
      </c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8"/>
      <c r="AI208" s="36"/>
      <c r="AJ208" s="36"/>
      <c r="AK208" s="36"/>
      <c r="AL208" s="36"/>
      <c r="AM208" s="36"/>
      <c r="AN208" s="36"/>
      <c r="AO208" s="36"/>
      <c r="AP208" s="36"/>
      <c r="AQ208" s="36"/>
      <c r="AR208" s="36"/>
      <c r="AS208" s="36"/>
      <c r="AT208" s="36"/>
      <c r="AU208" s="36"/>
      <c r="AV208" s="36"/>
      <c r="AW208" s="36"/>
      <c r="AX208" s="36"/>
      <c r="AY208" s="36"/>
      <c r="AZ208" s="36"/>
      <c r="BA208" s="36"/>
      <c r="BB208" s="36"/>
      <c r="BC208" s="36"/>
      <c r="BD208" s="36"/>
      <c r="BE208" s="36"/>
      <c r="BF208" s="36"/>
      <c r="BG208" s="36"/>
      <c r="BH208" s="36"/>
      <c r="BI208" s="36"/>
      <c r="BJ208" s="36"/>
      <c r="BK208" s="36"/>
      <c r="BL208" s="36"/>
      <c r="BM208" s="36"/>
      <c r="BN208" s="36"/>
      <c r="BO208" s="36"/>
      <c r="BP208" s="36"/>
      <c r="BQ208" s="36"/>
      <c r="BR208" s="36"/>
      <c r="BS208" s="36"/>
      <c r="BT208" s="36"/>
    </row>
    <row r="209" spans="1:72" x14ac:dyDescent="0.65">
      <c r="A209" s="36" t="s">
        <v>159</v>
      </c>
      <c r="B209" s="36" t="s">
        <v>372</v>
      </c>
      <c r="C209" s="36"/>
      <c r="D209" s="37" t="s">
        <v>152</v>
      </c>
      <c r="E209" s="37" t="s">
        <v>1066</v>
      </c>
      <c r="F209" s="38" t="s">
        <v>169</v>
      </c>
      <c r="G209" s="36"/>
      <c r="H209" s="36" t="s">
        <v>626</v>
      </c>
      <c r="I209" s="37" t="s">
        <v>248</v>
      </c>
      <c r="J209" s="36">
        <v>4</v>
      </c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8"/>
      <c r="AI209" s="36"/>
      <c r="AJ209" s="36"/>
      <c r="AK209" s="36"/>
      <c r="AL209" s="36"/>
      <c r="AM209" s="36"/>
      <c r="AN209" s="36"/>
      <c r="AO209" s="36"/>
      <c r="AP209" s="36"/>
      <c r="AQ209" s="36"/>
      <c r="AR209" s="36"/>
      <c r="AS209" s="36"/>
      <c r="AT209" s="36"/>
      <c r="AU209" s="36"/>
      <c r="AV209" s="36"/>
      <c r="AW209" s="36"/>
      <c r="AX209" s="36"/>
      <c r="AY209" s="36"/>
      <c r="AZ209" s="36"/>
      <c r="BA209" s="36"/>
      <c r="BB209" s="36"/>
      <c r="BC209" s="36"/>
      <c r="BD209" s="36"/>
      <c r="BE209" s="36"/>
      <c r="BF209" s="36"/>
      <c r="BG209" s="36"/>
      <c r="BH209" s="36"/>
      <c r="BI209" s="36"/>
      <c r="BJ209" s="36"/>
      <c r="BK209" s="36"/>
      <c r="BL209" s="36"/>
      <c r="BM209" s="36"/>
      <c r="BN209" s="36"/>
      <c r="BO209" s="36"/>
      <c r="BP209" s="36"/>
      <c r="BQ209" s="36"/>
      <c r="BR209" s="36"/>
      <c r="BS209" s="36"/>
      <c r="BT209" s="36"/>
    </row>
    <row r="210" spans="1:72" x14ac:dyDescent="0.65">
      <c r="A210" s="36" t="s">
        <v>159</v>
      </c>
      <c r="B210" s="36" t="s">
        <v>372</v>
      </c>
      <c r="C210" s="36"/>
      <c r="D210" s="37" t="s">
        <v>152</v>
      </c>
      <c r="E210" s="37" t="s">
        <v>1066</v>
      </c>
      <c r="F210" s="38" t="s">
        <v>169</v>
      </c>
      <c r="G210" s="36"/>
      <c r="H210" s="36" t="s">
        <v>627</v>
      </c>
      <c r="I210" s="37" t="s">
        <v>110</v>
      </c>
      <c r="J210" s="36">
        <v>10</v>
      </c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8"/>
      <c r="AI210" s="36"/>
      <c r="AJ210" s="36"/>
      <c r="AK210" s="36"/>
      <c r="AL210" s="36"/>
      <c r="AM210" s="36"/>
      <c r="AN210" s="36"/>
      <c r="AO210" s="36"/>
      <c r="AP210" s="36"/>
      <c r="AQ210" s="36"/>
      <c r="AR210" s="36"/>
      <c r="AS210" s="36"/>
      <c r="AT210" s="36"/>
      <c r="AU210" s="36"/>
      <c r="AV210" s="36"/>
      <c r="AW210" s="36"/>
      <c r="AX210" s="36"/>
      <c r="AY210" s="36"/>
      <c r="AZ210" s="36"/>
      <c r="BA210" s="36"/>
      <c r="BB210" s="36"/>
      <c r="BC210" s="36"/>
      <c r="BD210" s="36"/>
      <c r="BE210" s="36"/>
      <c r="BF210" s="36"/>
      <c r="BG210" s="36"/>
      <c r="BH210" s="36"/>
      <c r="BI210" s="36"/>
      <c r="BJ210" s="36"/>
      <c r="BK210" s="36"/>
      <c r="BL210" s="36"/>
      <c r="BM210" s="36"/>
      <c r="BN210" s="36"/>
      <c r="BO210" s="36"/>
      <c r="BP210" s="36"/>
      <c r="BQ210" s="36"/>
      <c r="BR210" s="36"/>
      <c r="BS210" s="36"/>
      <c r="BT210" s="36"/>
    </row>
    <row r="211" spans="1:72" x14ac:dyDescent="0.65">
      <c r="A211" s="36" t="s">
        <v>159</v>
      </c>
      <c r="B211" s="36" t="s">
        <v>372</v>
      </c>
      <c r="C211" s="36"/>
      <c r="D211" s="37" t="s">
        <v>152</v>
      </c>
      <c r="E211" s="37" t="s">
        <v>1041</v>
      </c>
      <c r="F211" s="38" t="s">
        <v>169</v>
      </c>
      <c r="G211" s="36" t="s">
        <v>206</v>
      </c>
      <c r="H211" s="36" t="s">
        <v>628</v>
      </c>
      <c r="I211" s="37" t="s">
        <v>110</v>
      </c>
      <c r="J211" s="36">
        <v>10</v>
      </c>
      <c r="K211" s="36">
        <v>21254</v>
      </c>
      <c r="L211" s="36">
        <v>4567</v>
      </c>
      <c r="M211" s="36">
        <v>29</v>
      </c>
      <c r="N211" s="36"/>
      <c r="O211" s="36">
        <v>1</v>
      </c>
      <c r="P211" s="36">
        <v>7</v>
      </c>
      <c r="Q211" s="36"/>
      <c r="R211" s="36"/>
      <c r="S211" s="36">
        <v>245</v>
      </c>
      <c r="T211" s="36"/>
      <c r="U211" s="36"/>
      <c r="V211" s="36"/>
      <c r="W211" s="36">
        <v>3000</v>
      </c>
      <c r="X211" s="36"/>
      <c r="Y211" s="36"/>
      <c r="Z211" s="36"/>
      <c r="AA211" s="36"/>
      <c r="AB211" s="36"/>
      <c r="AC211" s="36"/>
      <c r="AD211" s="36">
        <v>61</v>
      </c>
      <c r="AE211" s="36"/>
      <c r="AF211" s="36"/>
      <c r="AG211" s="36"/>
      <c r="AH211" s="38">
        <v>12685</v>
      </c>
      <c r="AI211" s="36">
        <v>155</v>
      </c>
      <c r="AJ211" s="36"/>
      <c r="AK211" s="36"/>
      <c r="AL211" s="36">
        <v>4</v>
      </c>
      <c r="AM211" s="36">
        <v>4</v>
      </c>
      <c r="AN211" s="36"/>
      <c r="AO211" s="36"/>
      <c r="AP211" s="36"/>
      <c r="AQ211" s="36"/>
      <c r="AR211" s="36"/>
      <c r="AS211" s="36">
        <v>40</v>
      </c>
      <c r="AT211" s="36">
        <v>5</v>
      </c>
      <c r="AU211" s="36">
        <v>11389880</v>
      </c>
      <c r="AV211" s="36"/>
      <c r="AW211" s="36"/>
      <c r="AX211" s="36"/>
      <c r="AY211" s="36"/>
      <c r="AZ211" s="36"/>
      <c r="BA211" s="36"/>
      <c r="BB211" s="36"/>
      <c r="BC211" s="36"/>
      <c r="BD211" s="36"/>
      <c r="BE211" s="36"/>
      <c r="BF211" s="36"/>
      <c r="BG211" s="36"/>
      <c r="BH211" s="36"/>
      <c r="BI211" s="36">
        <v>500</v>
      </c>
      <c r="BJ211" s="36"/>
      <c r="BK211" s="36"/>
      <c r="BL211" s="36">
        <v>520</v>
      </c>
      <c r="BM211" s="36">
        <v>3000</v>
      </c>
      <c r="BN211" s="36"/>
      <c r="BO211" s="36"/>
      <c r="BP211" s="36"/>
      <c r="BQ211" s="36"/>
      <c r="BR211" s="36"/>
      <c r="BS211" s="36"/>
      <c r="BT211" s="36"/>
    </row>
    <row r="212" spans="1:72" x14ac:dyDescent="0.65">
      <c r="A212" s="36" t="s">
        <v>159</v>
      </c>
      <c r="B212" s="36" t="s">
        <v>372</v>
      </c>
      <c r="C212" s="36"/>
      <c r="D212" s="37" t="s">
        <v>152</v>
      </c>
      <c r="E212" s="37" t="s">
        <v>1041</v>
      </c>
      <c r="F212" s="38" t="s">
        <v>169</v>
      </c>
      <c r="G212" s="36"/>
      <c r="H212" s="36" t="s">
        <v>629</v>
      </c>
      <c r="I212" s="37" t="s">
        <v>134</v>
      </c>
      <c r="J212" s="36">
        <v>7</v>
      </c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8"/>
      <c r="AI212" s="36"/>
      <c r="AJ212" s="36"/>
      <c r="AK212" s="36"/>
      <c r="AL212" s="36"/>
      <c r="AM212" s="36"/>
      <c r="AN212" s="36"/>
      <c r="AO212" s="36"/>
      <c r="AP212" s="36"/>
      <c r="AQ212" s="36"/>
      <c r="AR212" s="36"/>
      <c r="AS212" s="36"/>
      <c r="AT212" s="36"/>
      <c r="AU212" s="36"/>
      <c r="AV212" s="36"/>
      <c r="AW212" s="36"/>
      <c r="AX212" s="36"/>
      <c r="AY212" s="36"/>
      <c r="AZ212" s="36"/>
      <c r="BA212" s="36"/>
      <c r="BB212" s="36"/>
      <c r="BC212" s="36"/>
      <c r="BD212" s="36"/>
      <c r="BE212" s="36"/>
      <c r="BF212" s="36"/>
      <c r="BG212" s="36"/>
      <c r="BH212" s="36"/>
      <c r="BI212" s="36"/>
      <c r="BJ212" s="36"/>
      <c r="BK212" s="36"/>
      <c r="BL212" s="36"/>
      <c r="BM212" s="36"/>
      <c r="BN212" s="36"/>
      <c r="BO212" s="36"/>
      <c r="BP212" s="36"/>
      <c r="BQ212" s="36"/>
      <c r="BR212" s="36"/>
      <c r="BS212" s="36"/>
      <c r="BT212" s="36"/>
    </row>
    <row r="213" spans="1:72" x14ac:dyDescent="0.65">
      <c r="A213" s="36" t="s">
        <v>159</v>
      </c>
      <c r="B213" s="36" t="s">
        <v>372</v>
      </c>
      <c r="C213" s="36"/>
      <c r="D213" s="37" t="s">
        <v>152</v>
      </c>
      <c r="E213" s="37" t="s">
        <v>1041</v>
      </c>
      <c r="F213" s="38" t="s">
        <v>169</v>
      </c>
      <c r="G213" s="36"/>
      <c r="H213" s="36" t="s">
        <v>630</v>
      </c>
      <c r="I213" s="37" t="s">
        <v>104</v>
      </c>
      <c r="J213" s="36">
        <v>15</v>
      </c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8"/>
      <c r="AI213" s="36"/>
      <c r="AJ213" s="36"/>
      <c r="AK213" s="36"/>
      <c r="AL213" s="36"/>
      <c r="AM213" s="36"/>
      <c r="AN213" s="36"/>
      <c r="AO213" s="36"/>
      <c r="AP213" s="36"/>
      <c r="AQ213" s="36"/>
      <c r="AR213" s="36"/>
      <c r="AS213" s="36"/>
      <c r="AT213" s="36"/>
      <c r="AU213" s="36"/>
      <c r="AV213" s="36"/>
      <c r="AW213" s="36"/>
      <c r="AX213" s="36"/>
      <c r="AY213" s="36"/>
      <c r="AZ213" s="36"/>
      <c r="BA213" s="36"/>
      <c r="BB213" s="36"/>
      <c r="BC213" s="36"/>
      <c r="BD213" s="36"/>
      <c r="BE213" s="36"/>
      <c r="BF213" s="36"/>
      <c r="BG213" s="36"/>
      <c r="BH213" s="36"/>
      <c r="BI213" s="36"/>
      <c r="BJ213" s="36"/>
      <c r="BK213" s="36"/>
      <c r="BL213" s="36"/>
      <c r="BM213" s="36"/>
      <c r="BN213" s="36"/>
      <c r="BO213" s="36"/>
      <c r="BP213" s="36"/>
      <c r="BQ213" s="36"/>
      <c r="BR213" s="36"/>
      <c r="BS213" s="36"/>
      <c r="BT213" s="36"/>
    </row>
    <row r="214" spans="1:72" x14ac:dyDescent="0.65">
      <c r="A214" s="36" t="s">
        <v>159</v>
      </c>
      <c r="B214" s="36" t="s">
        <v>372</v>
      </c>
      <c r="C214" s="36"/>
      <c r="D214" s="37" t="s">
        <v>152</v>
      </c>
      <c r="E214" s="37" t="s">
        <v>1041</v>
      </c>
      <c r="F214" s="38" t="s">
        <v>169</v>
      </c>
      <c r="G214" s="36"/>
      <c r="H214" s="36" t="s">
        <v>631</v>
      </c>
      <c r="I214" s="37" t="s">
        <v>300</v>
      </c>
      <c r="J214" s="36">
        <v>6</v>
      </c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8"/>
      <c r="AI214" s="36"/>
      <c r="AJ214" s="36"/>
      <c r="AK214" s="36"/>
      <c r="AL214" s="36"/>
      <c r="AM214" s="36"/>
      <c r="AN214" s="36"/>
      <c r="AO214" s="36"/>
      <c r="AP214" s="36"/>
      <c r="AQ214" s="36"/>
      <c r="AR214" s="36"/>
      <c r="AS214" s="36"/>
      <c r="AT214" s="36"/>
      <c r="AU214" s="36"/>
      <c r="AV214" s="36"/>
      <c r="AW214" s="36"/>
      <c r="AX214" s="36"/>
      <c r="AY214" s="36"/>
      <c r="AZ214" s="36"/>
      <c r="BA214" s="36"/>
      <c r="BB214" s="36"/>
      <c r="BC214" s="36"/>
      <c r="BD214" s="36"/>
      <c r="BE214" s="36"/>
      <c r="BF214" s="36"/>
      <c r="BG214" s="36"/>
      <c r="BH214" s="36"/>
      <c r="BI214" s="36"/>
      <c r="BJ214" s="36"/>
      <c r="BK214" s="36"/>
      <c r="BL214" s="36"/>
      <c r="BM214" s="36"/>
      <c r="BN214" s="36"/>
      <c r="BO214" s="36"/>
      <c r="BP214" s="36"/>
      <c r="BQ214" s="36"/>
      <c r="BR214" s="36"/>
      <c r="BS214" s="36"/>
      <c r="BT214" s="36"/>
    </row>
    <row r="215" spans="1:72" x14ac:dyDescent="0.65">
      <c r="A215" s="36" t="s">
        <v>159</v>
      </c>
      <c r="B215" s="36" t="s">
        <v>372</v>
      </c>
      <c r="C215" s="36"/>
      <c r="D215" s="37" t="s">
        <v>152</v>
      </c>
      <c r="E215" s="37" t="s">
        <v>1041</v>
      </c>
      <c r="F215" s="38" t="s">
        <v>169</v>
      </c>
      <c r="G215" s="36"/>
      <c r="H215" s="36" t="s">
        <v>632</v>
      </c>
      <c r="I215" s="37" t="s">
        <v>97</v>
      </c>
      <c r="J215" s="36">
        <v>9</v>
      </c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8"/>
      <c r="AI215" s="36"/>
      <c r="AJ215" s="36"/>
      <c r="AK215" s="36"/>
      <c r="AL215" s="36"/>
      <c r="AM215" s="36"/>
      <c r="AN215" s="36"/>
      <c r="AO215" s="36"/>
      <c r="AP215" s="36"/>
      <c r="AQ215" s="36"/>
      <c r="AR215" s="36"/>
      <c r="AS215" s="36"/>
      <c r="AT215" s="36"/>
      <c r="AU215" s="36"/>
      <c r="AV215" s="36"/>
      <c r="AW215" s="36"/>
      <c r="AX215" s="36"/>
      <c r="AY215" s="36"/>
      <c r="AZ215" s="36"/>
      <c r="BA215" s="36"/>
      <c r="BB215" s="36"/>
      <c r="BC215" s="36"/>
      <c r="BD215" s="36"/>
      <c r="BE215" s="36"/>
      <c r="BF215" s="36"/>
      <c r="BG215" s="36"/>
      <c r="BH215" s="36"/>
      <c r="BI215" s="36"/>
      <c r="BJ215" s="36"/>
      <c r="BK215" s="36"/>
      <c r="BL215" s="36"/>
      <c r="BM215" s="36"/>
      <c r="BN215" s="36"/>
      <c r="BO215" s="36"/>
      <c r="BP215" s="36"/>
      <c r="BQ215" s="36"/>
      <c r="BR215" s="36"/>
      <c r="BS215" s="36"/>
      <c r="BT215" s="36"/>
    </row>
    <row r="216" spans="1:72" x14ac:dyDescent="0.65">
      <c r="A216" s="36" t="s">
        <v>159</v>
      </c>
      <c r="B216" s="36" t="s">
        <v>372</v>
      </c>
      <c r="C216" s="36"/>
      <c r="D216" s="37" t="s">
        <v>152</v>
      </c>
      <c r="E216" s="37" t="s">
        <v>1041</v>
      </c>
      <c r="F216" s="38" t="s">
        <v>169</v>
      </c>
      <c r="G216" s="36"/>
      <c r="H216" s="36" t="s">
        <v>633</v>
      </c>
      <c r="I216" s="37" t="s">
        <v>104</v>
      </c>
      <c r="J216" s="36">
        <v>15</v>
      </c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8"/>
      <c r="AI216" s="36"/>
      <c r="AJ216" s="36"/>
      <c r="AK216" s="36"/>
      <c r="AL216" s="36"/>
      <c r="AM216" s="36"/>
      <c r="AN216" s="36"/>
      <c r="AO216" s="36"/>
      <c r="AP216" s="36"/>
      <c r="AQ216" s="36"/>
      <c r="AR216" s="36"/>
      <c r="AS216" s="36"/>
      <c r="AT216" s="36"/>
      <c r="AU216" s="36"/>
      <c r="AV216" s="36"/>
      <c r="AW216" s="36"/>
      <c r="AX216" s="36"/>
      <c r="AY216" s="36"/>
      <c r="AZ216" s="36"/>
      <c r="BA216" s="36"/>
      <c r="BB216" s="36"/>
      <c r="BC216" s="36"/>
      <c r="BD216" s="36"/>
      <c r="BE216" s="36"/>
      <c r="BF216" s="36"/>
      <c r="BG216" s="36"/>
      <c r="BH216" s="36"/>
      <c r="BI216" s="36"/>
      <c r="BJ216" s="36"/>
      <c r="BK216" s="36"/>
      <c r="BL216" s="36"/>
      <c r="BM216" s="36"/>
      <c r="BN216" s="36"/>
      <c r="BO216" s="36"/>
      <c r="BP216" s="36"/>
      <c r="BQ216" s="36"/>
      <c r="BR216" s="36"/>
      <c r="BS216" s="36"/>
      <c r="BT216" s="36"/>
    </row>
    <row r="217" spans="1:72" x14ac:dyDescent="0.65">
      <c r="A217" s="36" t="s">
        <v>159</v>
      </c>
      <c r="B217" s="36" t="s">
        <v>372</v>
      </c>
      <c r="C217" s="36"/>
      <c r="D217" s="37" t="s">
        <v>152</v>
      </c>
      <c r="E217" s="37" t="s">
        <v>1041</v>
      </c>
      <c r="F217" s="38" t="s">
        <v>169</v>
      </c>
      <c r="G217" s="36"/>
      <c r="H217" s="36" t="s">
        <v>634</v>
      </c>
      <c r="I217" s="37" t="s">
        <v>95</v>
      </c>
      <c r="J217" s="36">
        <v>11</v>
      </c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8"/>
      <c r="AI217" s="36"/>
      <c r="AJ217" s="36"/>
      <c r="AK217" s="36"/>
      <c r="AL217" s="36"/>
      <c r="AM217" s="36"/>
      <c r="AN217" s="36"/>
      <c r="AO217" s="36"/>
      <c r="AP217" s="36"/>
      <c r="AQ217" s="36"/>
      <c r="AR217" s="36"/>
      <c r="AS217" s="36"/>
      <c r="AT217" s="36"/>
      <c r="AU217" s="36"/>
      <c r="AV217" s="36"/>
      <c r="AW217" s="36"/>
      <c r="AX217" s="36"/>
      <c r="AY217" s="36"/>
      <c r="AZ217" s="36"/>
      <c r="BA217" s="36"/>
      <c r="BB217" s="36"/>
      <c r="BC217" s="36"/>
      <c r="BD217" s="36"/>
      <c r="BE217" s="36"/>
      <c r="BF217" s="36"/>
      <c r="BG217" s="36"/>
      <c r="BH217" s="36"/>
      <c r="BI217" s="36"/>
      <c r="BJ217" s="36"/>
      <c r="BK217" s="36"/>
      <c r="BL217" s="36"/>
      <c r="BM217" s="36"/>
      <c r="BN217" s="36"/>
      <c r="BO217" s="36"/>
      <c r="BP217" s="36"/>
      <c r="BQ217" s="36"/>
      <c r="BR217" s="36"/>
      <c r="BS217" s="36"/>
      <c r="BT217" s="36"/>
    </row>
    <row r="218" spans="1:72" x14ac:dyDescent="0.65">
      <c r="A218" s="36" t="s">
        <v>159</v>
      </c>
      <c r="B218" s="36" t="s">
        <v>372</v>
      </c>
      <c r="C218" s="36"/>
      <c r="D218" s="37" t="s">
        <v>152</v>
      </c>
      <c r="E218" s="37" t="s">
        <v>1041</v>
      </c>
      <c r="F218" s="38" t="s">
        <v>169</v>
      </c>
      <c r="G218" s="36"/>
      <c r="H218" s="36" t="s">
        <v>635</v>
      </c>
      <c r="I218" s="37" t="s">
        <v>112</v>
      </c>
      <c r="J218" s="36">
        <v>12</v>
      </c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8"/>
      <c r="AI218" s="36"/>
      <c r="AJ218" s="36"/>
      <c r="AK218" s="36"/>
      <c r="AL218" s="36"/>
      <c r="AM218" s="36"/>
      <c r="AN218" s="36"/>
      <c r="AO218" s="36"/>
      <c r="AP218" s="36"/>
      <c r="AQ218" s="36"/>
      <c r="AR218" s="36"/>
      <c r="AS218" s="36"/>
      <c r="AT218" s="36"/>
      <c r="AU218" s="36"/>
      <c r="AV218" s="36"/>
      <c r="AW218" s="36"/>
      <c r="AX218" s="36"/>
      <c r="AY218" s="36"/>
      <c r="AZ218" s="36"/>
      <c r="BA218" s="36"/>
      <c r="BB218" s="36"/>
      <c r="BC218" s="36"/>
      <c r="BD218" s="36"/>
      <c r="BE218" s="36"/>
      <c r="BF218" s="36"/>
      <c r="BG218" s="36"/>
      <c r="BH218" s="36"/>
      <c r="BI218" s="36"/>
      <c r="BJ218" s="36"/>
      <c r="BK218" s="36"/>
      <c r="BL218" s="36"/>
      <c r="BM218" s="36"/>
      <c r="BN218" s="36"/>
      <c r="BO218" s="36"/>
      <c r="BP218" s="36"/>
      <c r="BQ218" s="36"/>
      <c r="BR218" s="36"/>
      <c r="BS218" s="36"/>
      <c r="BT218" s="36"/>
    </row>
    <row r="219" spans="1:72" x14ac:dyDescent="0.65">
      <c r="A219" s="36" t="s">
        <v>159</v>
      </c>
      <c r="B219" s="36" t="s">
        <v>372</v>
      </c>
      <c r="C219" s="36"/>
      <c r="D219" s="37" t="s">
        <v>152</v>
      </c>
      <c r="E219" s="37" t="s">
        <v>1041</v>
      </c>
      <c r="F219" s="38" t="s">
        <v>169</v>
      </c>
      <c r="G219" s="36"/>
      <c r="H219" s="36" t="s">
        <v>395</v>
      </c>
      <c r="I219" s="37" t="s">
        <v>97</v>
      </c>
      <c r="J219" s="36">
        <v>9</v>
      </c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8"/>
      <c r="AI219" s="36"/>
      <c r="AJ219" s="36"/>
      <c r="AK219" s="36"/>
      <c r="AL219" s="36"/>
      <c r="AM219" s="36"/>
      <c r="AN219" s="36"/>
      <c r="AO219" s="36"/>
      <c r="AP219" s="36"/>
      <c r="AQ219" s="36"/>
      <c r="AR219" s="36"/>
      <c r="AS219" s="36"/>
      <c r="AT219" s="36"/>
      <c r="AU219" s="36"/>
      <c r="AV219" s="36"/>
      <c r="AW219" s="36"/>
      <c r="AX219" s="36"/>
      <c r="AY219" s="36"/>
      <c r="AZ219" s="36"/>
      <c r="BA219" s="36"/>
      <c r="BB219" s="36"/>
      <c r="BC219" s="36"/>
      <c r="BD219" s="36"/>
      <c r="BE219" s="36"/>
      <c r="BF219" s="36"/>
      <c r="BG219" s="36"/>
      <c r="BH219" s="36"/>
      <c r="BI219" s="36"/>
      <c r="BJ219" s="36"/>
      <c r="BK219" s="36"/>
      <c r="BL219" s="36"/>
      <c r="BM219" s="36"/>
      <c r="BN219" s="36"/>
      <c r="BO219" s="36"/>
      <c r="BP219" s="36"/>
      <c r="BQ219" s="36"/>
      <c r="BR219" s="36"/>
      <c r="BS219" s="36"/>
      <c r="BT219" s="36"/>
    </row>
    <row r="220" spans="1:72" x14ac:dyDescent="0.65">
      <c r="A220" s="36" t="s">
        <v>159</v>
      </c>
      <c r="B220" s="36" t="s">
        <v>372</v>
      </c>
      <c r="C220" s="36"/>
      <c r="D220" s="37" t="s">
        <v>152</v>
      </c>
      <c r="E220" s="37" t="s">
        <v>1041</v>
      </c>
      <c r="F220" s="38" t="s">
        <v>169</v>
      </c>
      <c r="G220" s="36"/>
      <c r="H220" s="36" t="s">
        <v>206</v>
      </c>
      <c r="I220" s="37" t="s">
        <v>104</v>
      </c>
      <c r="J220" s="36">
        <v>15</v>
      </c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8"/>
      <c r="AI220" s="36"/>
      <c r="AJ220" s="36"/>
      <c r="AK220" s="36"/>
      <c r="AL220" s="36"/>
      <c r="AM220" s="36"/>
      <c r="AN220" s="36"/>
      <c r="AO220" s="36"/>
      <c r="AP220" s="36"/>
      <c r="AQ220" s="36"/>
      <c r="AR220" s="36"/>
      <c r="AS220" s="36"/>
      <c r="AT220" s="36"/>
      <c r="AU220" s="36"/>
      <c r="AV220" s="36"/>
      <c r="AW220" s="36"/>
      <c r="AX220" s="36"/>
      <c r="AY220" s="36"/>
      <c r="AZ220" s="36"/>
      <c r="BA220" s="36"/>
      <c r="BB220" s="36"/>
      <c r="BC220" s="36"/>
      <c r="BD220" s="36"/>
      <c r="BE220" s="36"/>
      <c r="BF220" s="36"/>
      <c r="BG220" s="36"/>
      <c r="BH220" s="36"/>
      <c r="BI220" s="36"/>
      <c r="BJ220" s="36"/>
      <c r="BK220" s="36"/>
      <c r="BL220" s="36"/>
      <c r="BM220" s="36"/>
      <c r="BN220" s="36"/>
      <c r="BO220" s="36"/>
      <c r="BP220" s="36"/>
      <c r="BQ220" s="36"/>
      <c r="BR220" s="36"/>
      <c r="BS220" s="36"/>
      <c r="BT220" s="36"/>
    </row>
    <row r="221" spans="1:72" x14ac:dyDescent="0.65">
      <c r="A221" s="36" t="s">
        <v>159</v>
      </c>
      <c r="B221" s="36" t="s">
        <v>372</v>
      </c>
      <c r="C221" s="36"/>
      <c r="D221" s="37" t="s">
        <v>152</v>
      </c>
      <c r="E221" s="37" t="s">
        <v>1060</v>
      </c>
      <c r="F221" s="38" t="s">
        <v>169</v>
      </c>
      <c r="G221" s="36" t="s">
        <v>207</v>
      </c>
      <c r="H221" s="36" t="s">
        <v>638</v>
      </c>
      <c r="I221" s="37" t="s">
        <v>97</v>
      </c>
      <c r="J221" s="36">
        <v>9</v>
      </c>
      <c r="K221" s="36">
        <v>730</v>
      </c>
      <c r="L221" s="36">
        <v>278</v>
      </c>
      <c r="M221" s="36">
        <v>138</v>
      </c>
      <c r="N221" s="36">
        <v>48</v>
      </c>
      <c r="O221" s="36"/>
      <c r="P221" s="36"/>
      <c r="Q221" s="36"/>
      <c r="R221" s="36"/>
      <c r="S221" s="36">
        <v>4</v>
      </c>
      <c r="T221" s="36"/>
      <c r="U221" s="36"/>
      <c r="V221" s="36"/>
      <c r="W221" s="36">
        <v>12302</v>
      </c>
      <c r="X221" s="36">
        <v>108459</v>
      </c>
      <c r="Y221" s="36"/>
      <c r="Z221" s="36"/>
      <c r="AA221" s="36"/>
      <c r="AB221" s="36"/>
      <c r="AC221" s="36"/>
      <c r="AD221" s="36"/>
      <c r="AE221" s="36"/>
      <c r="AF221" s="36"/>
      <c r="AG221" s="36"/>
      <c r="AH221" s="38">
        <v>2071</v>
      </c>
      <c r="AI221" s="36">
        <v>62</v>
      </c>
      <c r="AJ221" s="36">
        <v>5</v>
      </c>
      <c r="AK221" s="36"/>
      <c r="AL221" s="36">
        <v>4</v>
      </c>
      <c r="AM221" s="36"/>
      <c r="AN221" s="36"/>
      <c r="AO221" s="36">
        <v>1</v>
      </c>
      <c r="AP221" s="36"/>
      <c r="AQ221" s="36">
        <v>1</v>
      </c>
      <c r="AR221" s="36"/>
      <c r="AS221" s="36"/>
      <c r="AT221" s="36">
        <v>27</v>
      </c>
      <c r="AU221" s="36">
        <v>45040990</v>
      </c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>
        <v>2000</v>
      </c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</row>
    <row r="222" spans="1:72" x14ac:dyDescent="0.65">
      <c r="A222" s="36" t="s">
        <v>159</v>
      </c>
      <c r="B222" s="36" t="s">
        <v>372</v>
      </c>
      <c r="C222" s="36"/>
      <c r="D222" s="37" t="s">
        <v>152</v>
      </c>
      <c r="E222" s="37" t="s">
        <v>1060</v>
      </c>
      <c r="F222" s="38" t="s">
        <v>169</v>
      </c>
      <c r="G222" s="36"/>
      <c r="H222" s="36" t="s">
        <v>639</v>
      </c>
      <c r="I222" s="37" t="s">
        <v>95</v>
      </c>
      <c r="J222" s="36">
        <v>11</v>
      </c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8"/>
      <c r="AI222" s="36"/>
      <c r="AJ222" s="36"/>
      <c r="AK222" s="36"/>
      <c r="AL222" s="36"/>
      <c r="AM222" s="36"/>
      <c r="AN222" s="36"/>
      <c r="AO222" s="36"/>
      <c r="AP222" s="36"/>
      <c r="AQ222" s="36"/>
      <c r="AR222" s="36"/>
      <c r="AS222" s="36"/>
      <c r="AT222" s="36"/>
      <c r="AU222" s="36"/>
      <c r="AV222" s="36"/>
      <c r="AW222" s="36"/>
      <c r="AX222" s="36"/>
      <c r="AY222" s="36"/>
      <c r="AZ222" s="36"/>
      <c r="BA222" s="36"/>
      <c r="BB222" s="36"/>
      <c r="BC222" s="36"/>
      <c r="BD222" s="36"/>
      <c r="BE222" s="36"/>
      <c r="BF222" s="36"/>
      <c r="BG222" s="36"/>
      <c r="BH222" s="36"/>
      <c r="BI222" s="36"/>
      <c r="BJ222" s="36"/>
      <c r="BK222" s="36"/>
      <c r="BL222" s="36"/>
      <c r="BM222" s="36"/>
      <c r="BN222" s="36"/>
      <c r="BO222" s="36"/>
      <c r="BP222" s="36"/>
      <c r="BQ222" s="36"/>
      <c r="BR222" s="36"/>
      <c r="BS222" s="36"/>
      <c r="BT222" s="36"/>
    </row>
    <row r="223" spans="1:72" x14ac:dyDescent="0.65">
      <c r="A223" s="36" t="s">
        <v>159</v>
      </c>
      <c r="B223" s="36" t="s">
        <v>372</v>
      </c>
      <c r="C223" s="36"/>
      <c r="D223" s="37" t="s">
        <v>152</v>
      </c>
      <c r="E223" s="37" t="s">
        <v>1060</v>
      </c>
      <c r="F223" s="38" t="s">
        <v>169</v>
      </c>
      <c r="G223" s="36"/>
      <c r="H223" s="36" t="s">
        <v>640</v>
      </c>
      <c r="I223" s="37" t="s">
        <v>97</v>
      </c>
      <c r="J223" s="36">
        <v>9</v>
      </c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8"/>
      <c r="AI223" s="36"/>
      <c r="AJ223" s="36"/>
      <c r="AK223" s="36"/>
      <c r="AL223" s="36"/>
      <c r="AM223" s="36"/>
      <c r="AN223" s="36"/>
      <c r="AO223" s="36"/>
      <c r="AP223" s="36"/>
      <c r="AQ223" s="36"/>
      <c r="AR223" s="36"/>
      <c r="AS223" s="36"/>
      <c r="AT223" s="36"/>
      <c r="AU223" s="36"/>
      <c r="AV223" s="36"/>
      <c r="AW223" s="36"/>
      <c r="AX223" s="36"/>
      <c r="AY223" s="36"/>
      <c r="AZ223" s="36"/>
      <c r="BA223" s="36"/>
      <c r="BB223" s="36"/>
      <c r="BC223" s="36"/>
      <c r="BD223" s="36"/>
      <c r="BE223" s="36"/>
      <c r="BF223" s="36"/>
      <c r="BG223" s="36"/>
      <c r="BH223" s="36"/>
      <c r="BI223" s="36"/>
      <c r="BJ223" s="36"/>
      <c r="BK223" s="36"/>
      <c r="BL223" s="36"/>
      <c r="BM223" s="36"/>
      <c r="BN223" s="36"/>
      <c r="BO223" s="36"/>
      <c r="BP223" s="36"/>
      <c r="BQ223" s="36"/>
      <c r="BR223" s="36"/>
      <c r="BS223" s="36"/>
      <c r="BT223" s="36"/>
    </row>
    <row r="224" spans="1:72" x14ac:dyDescent="0.65">
      <c r="A224" s="36" t="s">
        <v>159</v>
      </c>
      <c r="B224" s="36" t="s">
        <v>372</v>
      </c>
      <c r="C224" s="36"/>
      <c r="D224" s="37" t="s">
        <v>152</v>
      </c>
      <c r="E224" s="37" t="s">
        <v>1060</v>
      </c>
      <c r="F224" s="38" t="s">
        <v>169</v>
      </c>
      <c r="G224" s="36"/>
      <c r="H224" s="36" t="s">
        <v>207</v>
      </c>
      <c r="I224" s="37" t="s">
        <v>97</v>
      </c>
      <c r="J224" s="36">
        <v>9</v>
      </c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8"/>
      <c r="AI224" s="36"/>
      <c r="AJ224" s="36"/>
      <c r="AK224" s="36"/>
      <c r="AL224" s="36"/>
      <c r="AM224" s="36"/>
      <c r="AN224" s="36"/>
      <c r="AO224" s="36"/>
      <c r="AP224" s="36"/>
      <c r="AQ224" s="36"/>
      <c r="AR224" s="36"/>
      <c r="AS224" s="36"/>
      <c r="AT224" s="36"/>
      <c r="AU224" s="36"/>
      <c r="AV224" s="36"/>
      <c r="AW224" s="36"/>
      <c r="AX224" s="36"/>
      <c r="AY224" s="36"/>
      <c r="AZ224" s="36"/>
      <c r="BA224" s="36"/>
      <c r="BB224" s="36"/>
      <c r="BC224" s="36"/>
      <c r="BD224" s="36"/>
      <c r="BE224" s="36"/>
      <c r="BF224" s="36"/>
      <c r="BG224" s="36"/>
      <c r="BH224" s="36"/>
      <c r="BI224" s="36"/>
      <c r="BJ224" s="36"/>
      <c r="BK224" s="36"/>
      <c r="BL224" s="36"/>
      <c r="BM224" s="36"/>
      <c r="BN224" s="36"/>
      <c r="BO224" s="36"/>
      <c r="BP224" s="36"/>
      <c r="BQ224" s="36"/>
      <c r="BR224" s="36"/>
      <c r="BS224" s="36"/>
      <c r="BT224" s="36"/>
    </row>
    <row r="225" spans="1:72" x14ac:dyDescent="0.65">
      <c r="A225" s="36" t="s">
        <v>159</v>
      </c>
      <c r="B225" s="36" t="s">
        <v>372</v>
      </c>
      <c r="C225" s="36"/>
      <c r="D225" s="37" t="s">
        <v>152</v>
      </c>
      <c r="E225" s="37" t="s">
        <v>1044</v>
      </c>
      <c r="F225" s="38" t="s">
        <v>169</v>
      </c>
      <c r="G225" s="36" t="s">
        <v>208</v>
      </c>
      <c r="H225" s="36" t="s">
        <v>919</v>
      </c>
      <c r="I225" s="37" t="s">
        <v>134</v>
      </c>
      <c r="J225" s="36">
        <v>7</v>
      </c>
      <c r="K225" s="36">
        <v>9860</v>
      </c>
      <c r="L225" s="36">
        <v>2986</v>
      </c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8"/>
      <c r="AI225" s="36">
        <v>34</v>
      </c>
      <c r="AJ225" s="36"/>
      <c r="AK225" s="36"/>
      <c r="AL225" s="36"/>
      <c r="AM225" s="36"/>
      <c r="AN225" s="36"/>
      <c r="AO225" s="36"/>
      <c r="AP225" s="36"/>
      <c r="AQ225" s="36"/>
      <c r="AR225" s="36"/>
      <c r="AS225" s="36"/>
      <c r="AT225" s="36"/>
      <c r="AU225" s="36"/>
      <c r="AV225" s="36"/>
      <c r="AW225" s="36"/>
      <c r="AX225" s="36"/>
      <c r="AY225" s="36"/>
      <c r="AZ225" s="36"/>
      <c r="BA225" s="36"/>
      <c r="BB225" s="36"/>
      <c r="BC225" s="36"/>
      <c r="BD225" s="36"/>
      <c r="BE225" s="36"/>
      <c r="BF225" s="36"/>
      <c r="BG225" s="36"/>
      <c r="BH225" s="36"/>
      <c r="BI225" s="36">
        <v>3500</v>
      </c>
      <c r="BJ225" s="36"/>
      <c r="BK225" s="36"/>
      <c r="BL225" s="36"/>
      <c r="BM225" s="36"/>
      <c r="BN225" s="36"/>
      <c r="BO225" s="36"/>
      <c r="BP225" s="36"/>
      <c r="BQ225" s="36"/>
      <c r="BR225" s="36"/>
      <c r="BS225" s="36"/>
      <c r="BT225" s="36"/>
    </row>
    <row r="226" spans="1:72" x14ac:dyDescent="0.65">
      <c r="A226" s="36" t="s">
        <v>159</v>
      </c>
      <c r="B226" s="36" t="s">
        <v>372</v>
      </c>
      <c r="C226" s="36"/>
      <c r="D226" s="37" t="s">
        <v>152</v>
      </c>
      <c r="E226" s="37" t="s">
        <v>1044</v>
      </c>
      <c r="F226" s="38" t="s">
        <v>169</v>
      </c>
      <c r="G226" s="36"/>
      <c r="H226" s="36" t="s">
        <v>636</v>
      </c>
      <c r="I226" s="37" t="s">
        <v>134</v>
      </c>
      <c r="J226" s="36">
        <v>7</v>
      </c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8"/>
      <c r="AI226" s="36"/>
      <c r="AJ226" s="36"/>
      <c r="AK226" s="36"/>
      <c r="AL226" s="36"/>
      <c r="AM226" s="36"/>
      <c r="AN226" s="36"/>
      <c r="AO226" s="36"/>
      <c r="AP226" s="36"/>
      <c r="AQ226" s="36"/>
      <c r="AR226" s="36"/>
      <c r="AS226" s="36"/>
      <c r="AT226" s="36"/>
      <c r="AU226" s="36"/>
      <c r="AV226" s="36"/>
      <c r="AW226" s="36"/>
      <c r="AX226" s="36"/>
      <c r="AY226" s="36"/>
      <c r="AZ226" s="36"/>
      <c r="BA226" s="36"/>
      <c r="BB226" s="36"/>
      <c r="BC226" s="36"/>
      <c r="BD226" s="36"/>
      <c r="BE226" s="36"/>
      <c r="BF226" s="36"/>
      <c r="BG226" s="36"/>
      <c r="BH226" s="36"/>
      <c r="BI226" s="36"/>
      <c r="BJ226" s="36"/>
      <c r="BK226" s="36"/>
      <c r="BL226" s="36"/>
      <c r="BM226" s="36"/>
      <c r="BN226" s="36"/>
      <c r="BO226" s="36"/>
      <c r="BP226" s="36"/>
      <c r="BQ226" s="36"/>
      <c r="BR226" s="36"/>
      <c r="BS226" s="36"/>
      <c r="BT226" s="36"/>
    </row>
    <row r="227" spans="1:72" x14ac:dyDescent="0.65">
      <c r="A227" s="36" t="s">
        <v>159</v>
      </c>
      <c r="B227" s="36" t="s">
        <v>372</v>
      </c>
      <c r="C227" s="36"/>
      <c r="D227" s="37" t="s">
        <v>152</v>
      </c>
      <c r="E227" s="37" t="s">
        <v>1044</v>
      </c>
      <c r="F227" s="38" t="s">
        <v>169</v>
      </c>
      <c r="G227" s="36"/>
      <c r="H227" s="36" t="s">
        <v>637</v>
      </c>
      <c r="I227" s="37" t="s">
        <v>108</v>
      </c>
      <c r="J227" s="36">
        <v>13</v>
      </c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8"/>
      <c r="AI227" s="36"/>
      <c r="AJ227" s="36"/>
      <c r="AK227" s="36"/>
      <c r="AL227" s="36"/>
      <c r="AM227" s="36"/>
      <c r="AN227" s="36"/>
      <c r="AO227" s="36"/>
      <c r="AP227" s="36"/>
      <c r="AQ227" s="36"/>
      <c r="AR227" s="36"/>
      <c r="AS227" s="36"/>
      <c r="AT227" s="36"/>
      <c r="AU227" s="36"/>
      <c r="AV227" s="36"/>
      <c r="AW227" s="36"/>
      <c r="AX227" s="36"/>
      <c r="AY227" s="36"/>
      <c r="AZ227" s="36"/>
      <c r="BA227" s="36"/>
      <c r="BB227" s="36"/>
      <c r="BC227" s="36"/>
      <c r="BD227" s="36"/>
      <c r="BE227" s="36"/>
      <c r="BF227" s="36"/>
      <c r="BG227" s="36"/>
      <c r="BH227" s="36"/>
      <c r="BI227" s="36"/>
      <c r="BJ227" s="36"/>
      <c r="BK227" s="36"/>
      <c r="BL227" s="36"/>
      <c r="BM227" s="36"/>
      <c r="BN227" s="36"/>
      <c r="BO227" s="36"/>
      <c r="BP227" s="36"/>
      <c r="BQ227" s="36"/>
      <c r="BR227" s="36"/>
      <c r="BS227" s="36"/>
      <c r="BT227" s="36"/>
    </row>
    <row r="228" spans="1:72" x14ac:dyDescent="0.65">
      <c r="A228" s="36" t="s">
        <v>159</v>
      </c>
      <c r="B228" s="36" t="s">
        <v>372</v>
      </c>
      <c r="C228" s="36"/>
      <c r="D228" s="37" t="s">
        <v>152</v>
      </c>
      <c r="E228" s="37" t="s">
        <v>1044</v>
      </c>
      <c r="F228" s="38" t="s">
        <v>169</v>
      </c>
      <c r="G228" s="36"/>
      <c r="H228" s="36" t="s">
        <v>460</v>
      </c>
      <c r="I228" s="37" t="s">
        <v>108</v>
      </c>
      <c r="J228" s="36">
        <v>13</v>
      </c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8"/>
      <c r="AI228" s="36"/>
      <c r="AJ228" s="36"/>
      <c r="AK228" s="36"/>
      <c r="AL228" s="36"/>
      <c r="AM228" s="36"/>
      <c r="AN228" s="36"/>
      <c r="AO228" s="36"/>
      <c r="AP228" s="36"/>
      <c r="AQ228" s="36"/>
      <c r="AR228" s="36"/>
      <c r="AS228" s="36"/>
      <c r="AT228" s="36"/>
      <c r="AU228" s="36"/>
      <c r="AV228" s="36"/>
      <c r="AW228" s="36"/>
      <c r="AX228" s="36"/>
      <c r="AY228" s="36"/>
      <c r="AZ228" s="36"/>
      <c r="BA228" s="36"/>
      <c r="BB228" s="36"/>
      <c r="BC228" s="36"/>
      <c r="BD228" s="36"/>
      <c r="BE228" s="36"/>
      <c r="BF228" s="36"/>
      <c r="BG228" s="36"/>
      <c r="BH228" s="36"/>
      <c r="BI228" s="36"/>
      <c r="BJ228" s="36"/>
      <c r="BK228" s="36"/>
      <c r="BL228" s="36"/>
      <c r="BM228" s="36"/>
      <c r="BN228" s="36"/>
      <c r="BO228" s="36"/>
      <c r="BP228" s="36"/>
      <c r="BQ228" s="36"/>
      <c r="BR228" s="36"/>
      <c r="BS228" s="36"/>
      <c r="BT228" s="36"/>
    </row>
    <row r="229" spans="1:72" x14ac:dyDescent="0.65">
      <c r="A229" s="36" t="s">
        <v>159</v>
      </c>
      <c r="B229" s="36" t="s">
        <v>372</v>
      </c>
      <c r="C229" s="36"/>
      <c r="D229" s="37" t="s">
        <v>152</v>
      </c>
      <c r="E229" s="37" t="s">
        <v>1034</v>
      </c>
      <c r="F229" s="38" t="s">
        <v>169</v>
      </c>
      <c r="G229" s="36" t="s">
        <v>209</v>
      </c>
      <c r="H229" s="36" t="s">
        <v>444</v>
      </c>
      <c r="I229" s="37" t="s">
        <v>641</v>
      </c>
      <c r="J229" s="36">
        <v>4</v>
      </c>
      <c r="K229" s="36">
        <v>6462</v>
      </c>
      <c r="L229" s="36">
        <v>2543</v>
      </c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8"/>
      <c r="AI229" s="36">
        <v>17</v>
      </c>
      <c r="AJ229" s="36">
        <v>2</v>
      </c>
      <c r="AK229" s="36"/>
      <c r="AL229" s="36">
        <v>2</v>
      </c>
      <c r="AM229" s="36"/>
      <c r="AN229" s="36"/>
      <c r="AO229" s="36"/>
      <c r="AP229" s="36"/>
      <c r="AQ229" s="36"/>
      <c r="AR229" s="36"/>
      <c r="AS229" s="36"/>
      <c r="AT229" s="36">
        <v>7</v>
      </c>
      <c r="AU229" s="36">
        <v>4674440</v>
      </c>
      <c r="AV229" s="36"/>
      <c r="AW229" s="36"/>
      <c r="AX229" s="36"/>
      <c r="AY229" s="36"/>
      <c r="AZ229" s="36"/>
      <c r="BA229" s="36"/>
      <c r="BB229" s="36"/>
      <c r="BC229" s="36"/>
      <c r="BD229" s="36"/>
      <c r="BE229" s="36"/>
      <c r="BF229" s="36"/>
      <c r="BG229" s="36"/>
      <c r="BH229" s="36"/>
      <c r="BI229" s="36">
        <v>1293</v>
      </c>
      <c r="BJ229" s="36"/>
      <c r="BK229" s="36"/>
      <c r="BL229" s="36"/>
      <c r="BM229" s="36"/>
      <c r="BN229" s="36"/>
      <c r="BO229" s="36"/>
      <c r="BP229" s="36"/>
      <c r="BQ229" s="36"/>
      <c r="BR229" s="36"/>
      <c r="BS229" s="36"/>
      <c r="BT229" s="36"/>
    </row>
    <row r="230" spans="1:72" x14ac:dyDescent="0.65">
      <c r="A230" s="36" t="s">
        <v>159</v>
      </c>
      <c r="B230" s="36" t="s">
        <v>372</v>
      </c>
      <c r="C230" s="36"/>
      <c r="D230" s="37" t="s">
        <v>793</v>
      </c>
      <c r="E230" s="37" t="s">
        <v>718</v>
      </c>
      <c r="F230" s="38" t="s">
        <v>169</v>
      </c>
      <c r="G230" s="36"/>
      <c r="H230" s="36"/>
      <c r="I230" s="37" t="s">
        <v>366</v>
      </c>
      <c r="J230" s="36">
        <v>1</v>
      </c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8"/>
      <c r="AI230" s="36"/>
      <c r="AJ230" s="36"/>
      <c r="AK230" s="36"/>
      <c r="AL230" s="36"/>
      <c r="AM230" s="36"/>
      <c r="AN230" s="36"/>
      <c r="AO230" s="36"/>
      <c r="AP230" s="36"/>
      <c r="AQ230" s="36"/>
      <c r="AR230" s="36"/>
      <c r="AS230" s="36"/>
      <c r="AT230" s="36"/>
      <c r="AU230" s="36"/>
      <c r="AV230" s="36"/>
      <c r="AW230" s="36"/>
      <c r="AX230" s="36"/>
      <c r="AY230" s="36"/>
      <c r="AZ230" s="36"/>
      <c r="BA230" s="36"/>
      <c r="BB230" s="36"/>
      <c r="BC230" s="36"/>
      <c r="BD230" s="36"/>
      <c r="BE230" s="36"/>
      <c r="BF230" s="36"/>
      <c r="BG230" s="36"/>
      <c r="BH230" s="36"/>
      <c r="BI230" s="36"/>
      <c r="BJ230" s="36"/>
      <c r="BK230" s="36"/>
      <c r="BL230" s="36"/>
      <c r="BM230" s="36"/>
      <c r="BN230" s="36"/>
      <c r="BO230" s="36"/>
      <c r="BP230" s="36"/>
      <c r="BQ230" s="36"/>
      <c r="BR230" s="36"/>
      <c r="BS230" s="36"/>
      <c r="BT230" s="36"/>
    </row>
    <row r="231" spans="1:72" x14ac:dyDescent="0.65">
      <c r="A231" s="36" t="s">
        <v>159</v>
      </c>
      <c r="B231" s="36" t="s">
        <v>372</v>
      </c>
      <c r="C231" s="36"/>
      <c r="D231" s="37" t="s">
        <v>152</v>
      </c>
      <c r="E231" s="37" t="s">
        <v>1034</v>
      </c>
      <c r="F231" s="38" t="s">
        <v>169</v>
      </c>
      <c r="G231" s="36"/>
      <c r="H231" s="36" t="s">
        <v>642</v>
      </c>
      <c r="I231" s="37" t="s">
        <v>643</v>
      </c>
      <c r="J231" s="36">
        <v>2</v>
      </c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8"/>
      <c r="AI231" s="36"/>
      <c r="AJ231" s="36"/>
      <c r="AK231" s="36"/>
      <c r="AL231" s="36"/>
      <c r="AM231" s="36"/>
      <c r="AN231" s="36"/>
      <c r="AO231" s="36"/>
      <c r="AP231" s="36"/>
      <c r="AQ231" s="36"/>
      <c r="AR231" s="36"/>
      <c r="AS231" s="36"/>
      <c r="AT231" s="36"/>
      <c r="AU231" s="36"/>
      <c r="AV231" s="36"/>
      <c r="AW231" s="36"/>
      <c r="AX231" s="36"/>
      <c r="AY231" s="36"/>
      <c r="AZ231" s="36"/>
      <c r="BA231" s="36"/>
      <c r="BB231" s="36"/>
      <c r="BC231" s="36"/>
      <c r="BD231" s="36"/>
      <c r="BE231" s="36"/>
      <c r="BF231" s="36"/>
      <c r="BG231" s="36"/>
      <c r="BH231" s="36"/>
      <c r="BI231" s="36"/>
      <c r="BJ231" s="36"/>
      <c r="BK231" s="36"/>
      <c r="BL231" s="36"/>
      <c r="BM231" s="36"/>
      <c r="BN231" s="36"/>
      <c r="BO231" s="36"/>
      <c r="BP231" s="36"/>
      <c r="BQ231" s="36"/>
      <c r="BR231" s="36"/>
      <c r="BS231" s="36"/>
      <c r="BT231" s="36"/>
    </row>
    <row r="232" spans="1:72" x14ac:dyDescent="0.65">
      <c r="A232" s="36" t="s">
        <v>159</v>
      </c>
      <c r="B232" s="36" t="s">
        <v>372</v>
      </c>
      <c r="C232" s="36"/>
      <c r="D232" s="37" t="s">
        <v>152</v>
      </c>
      <c r="E232" s="37" t="s">
        <v>1034</v>
      </c>
      <c r="F232" s="38" t="s">
        <v>169</v>
      </c>
      <c r="G232" s="36"/>
      <c r="H232" s="36" t="s">
        <v>644</v>
      </c>
      <c r="I232" s="37" t="s">
        <v>645</v>
      </c>
      <c r="J232" s="36">
        <v>4</v>
      </c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8"/>
      <c r="AI232" s="36"/>
      <c r="AJ232" s="36"/>
      <c r="AK232" s="36"/>
      <c r="AL232" s="36"/>
      <c r="AM232" s="36"/>
      <c r="AN232" s="36"/>
      <c r="AO232" s="36"/>
      <c r="AP232" s="36"/>
      <c r="AQ232" s="36"/>
      <c r="AR232" s="36"/>
      <c r="AS232" s="36"/>
      <c r="AT232" s="36"/>
      <c r="AU232" s="36"/>
      <c r="AV232" s="36"/>
      <c r="AW232" s="36"/>
      <c r="AX232" s="36"/>
      <c r="AY232" s="36"/>
      <c r="AZ232" s="36"/>
      <c r="BA232" s="36"/>
      <c r="BB232" s="36"/>
      <c r="BC232" s="36"/>
      <c r="BD232" s="36"/>
      <c r="BE232" s="36"/>
      <c r="BF232" s="36"/>
      <c r="BG232" s="36"/>
      <c r="BH232" s="36"/>
      <c r="BI232" s="36"/>
      <c r="BJ232" s="36"/>
      <c r="BK232" s="36"/>
      <c r="BL232" s="36"/>
      <c r="BM232" s="36"/>
      <c r="BN232" s="36"/>
      <c r="BO232" s="36"/>
      <c r="BP232" s="36"/>
      <c r="BQ232" s="36"/>
      <c r="BR232" s="36"/>
      <c r="BS232" s="36"/>
      <c r="BT232" s="36"/>
    </row>
    <row r="233" spans="1:72" x14ac:dyDescent="0.65">
      <c r="A233" s="36" t="s">
        <v>159</v>
      </c>
      <c r="B233" s="36" t="s">
        <v>372</v>
      </c>
      <c r="C233" s="36"/>
      <c r="D233" s="37" t="s">
        <v>793</v>
      </c>
      <c r="E233" s="37" t="s">
        <v>718</v>
      </c>
      <c r="F233" s="38" t="s">
        <v>169</v>
      </c>
      <c r="G233" s="36"/>
      <c r="H233" s="36"/>
      <c r="I233" s="37" t="s">
        <v>736</v>
      </c>
      <c r="J233" s="36">
        <v>2</v>
      </c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8"/>
      <c r="AI233" s="36"/>
      <c r="AJ233" s="36"/>
      <c r="AK233" s="36"/>
      <c r="AL233" s="36"/>
      <c r="AM233" s="36"/>
      <c r="AN233" s="36"/>
      <c r="AO233" s="36"/>
      <c r="AP233" s="36"/>
      <c r="AQ233" s="36"/>
      <c r="AR233" s="36"/>
      <c r="AS233" s="36"/>
      <c r="AT233" s="36"/>
      <c r="AU233" s="36"/>
      <c r="AV233" s="36"/>
      <c r="AW233" s="36"/>
      <c r="AX233" s="36"/>
      <c r="AY233" s="36"/>
      <c r="AZ233" s="36"/>
      <c r="BA233" s="36"/>
      <c r="BB233" s="36"/>
      <c r="BC233" s="36"/>
      <c r="BD233" s="36"/>
      <c r="BE233" s="36"/>
      <c r="BF233" s="36"/>
      <c r="BG233" s="36"/>
      <c r="BH233" s="36"/>
      <c r="BI233" s="36"/>
      <c r="BJ233" s="36"/>
      <c r="BK233" s="36"/>
      <c r="BL233" s="36"/>
      <c r="BM233" s="36"/>
      <c r="BN233" s="36"/>
      <c r="BO233" s="36"/>
      <c r="BP233" s="36"/>
      <c r="BQ233" s="36"/>
      <c r="BR233" s="36"/>
      <c r="BS233" s="36"/>
      <c r="BT233" s="36"/>
    </row>
    <row r="234" spans="1:72" x14ac:dyDescent="0.65">
      <c r="A234" s="36" t="s">
        <v>159</v>
      </c>
      <c r="B234" s="36" t="s">
        <v>372</v>
      </c>
      <c r="C234" s="36"/>
      <c r="D234" s="37" t="s">
        <v>152</v>
      </c>
      <c r="E234" s="37" t="s">
        <v>1034</v>
      </c>
      <c r="F234" s="38" t="s">
        <v>169</v>
      </c>
      <c r="G234" s="36"/>
      <c r="H234" s="36" t="s">
        <v>646</v>
      </c>
      <c r="I234" s="37" t="s">
        <v>647</v>
      </c>
      <c r="J234" s="36">
        <v>7</v>
      </c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8"/>
      <c r="AI234" s="36"/>
      <c r="AJ234" s="36"/>
      <c r="AK234" s="36"/>
      <c r="AL234" s="36"/>
      <c r="AM234" s="36"/>
      <c r="AN234" s="36"/>
      <c r="AO234" s="36"/>
      <c r="AP234" s="36"/>
      <c r="AQ234" s="36"/>
      <c r="AR234" s="36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36"/>
      <c r="BF234" s="36"/>
      <c r="BG234" s="36"/>
      <c r="BH234" s="36"/>
      <c r="BI234" s="36"/>
      <c r="BJ234" s="36"/>
      <c r="BK234" s="36"/>
      <c r="BL234" s="36"/>
      <c r="BM234" s="36"/>
      <c r="BN234" s="36"/>
      <c r="BO234" s="36"/>
      <c r="BP234" s="36"/>
      <c r="BQ234" s="36"/>
      <c r="BR234" s="36"/>
      <c r="BS234" s="36"/>
      <c r="BT234" s="36"/>
    </row>
    <row r="235" spans="1:72" x14ac:dyDescent="0.65">
      <c r="A235" s="36" t="s">
        <v>159</v>
      </c>
      <c r="B235" s="36" t="s">
        <v>372</v>
      </c>
      <c r="C235" s="36"/>
      <c r="D235" s="37" t="s">
        <v>152</v>
      </c>
      <c r="E235" s="37" t="s">
        <v>1034</v>
      </c>
      <c r="F235" s="38" t="s">
        <v>169</v>
      </c>
      <c r="G235" s="36"/>
      <c r="H235" s="36" t="s">
        <v>209</v>
      </c>
      <c r="I235" s="37" t="s">
        <v>648</v>
      </c>
      <c r="J235" s="36">
        <v>5</v>
      </c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8"/>
      <c r="AI235" s="36"/>
      <c r="AJ235" s="36"/>
      <c r="AK235" s="36"/>
      <c r="AL235" s="36"/>
      <c r="AM235" s="36"/>
      <c r="AN235" s="36"/>
      <c r="AO235" s="36"/>
      <c r="AP235" s="36"/>
      <c r="AQ235" s="36"/>
      <c r="AR235" s="36"/>
      <c r="AS235" s="36"/>
      <c r="AT235" s="36"/>
      <c r="AU235" s="36"/>
      <c r="AV235" s="36"/>
      <c r="AW235" s="36"/>
      <c r="AX235" s="36"/>
      <c r="AY235" s="36"/>
      <c r="AZ235" s="36"/>
      <c r="BA235" s="36"/>
      <c r="BB235" s="36"/>
      <c r="BC235" s="36"/>
      <c r="BD235" s="36"/>
      <c r="BE235" s="36"/>
      <c r="BF235" s="36"/>
      <c r="BG235" s="36"/>
      <c r="BH235" s="36"/>
      <c r="BI235" s="36"/>
      <c r="BJ235" s="36"/>
      <c r="BK235" s="36"/>
      <c r="BL235" s="36"/>
      <c r="BM235" s="36"/>
      <c r="BN235" s="36"/>
      <c r="BO235" s="36"/>
      <c r="BP235" s="36"/>
      <c r="BQ235" s="36"/>
      <c r="BR235" s="36"/>
      <c r="BS235" s="36"/>
      <c r="BT235" s="36"/>
    </row>
    <row r="236" spans="1:72" x14ac:dyDescent="0.65">
      <c r="A236" s="36" t="s">
        <v>159</v>
      </c>
      <c r="B236" s="36" t="s">
        <v>372</v>
      </c>
      <c r="C236" s="36"/>
      <c r="D236" s="37" t="s">
        <v>793</v>
      </c>
      <c r="E236" s="37" t="s">
        <v>718</v>
      </c>
      <c r="F236" s="38" t="s">
        <v>169</v>
      </c>
      <c r="G236" s="36"/>
      <c r="H236" s="36"/>
      <c r="I236" s="37" t="s">
        <v>772</v>
      </c>
      <c r="J236" s="36">
        <v>1</v>
      </c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8"/>
      <c r="AI236" s="36"/>
      <c r="AJ236" s="36"/>
      <c r="AK236" s="36"/>
      <c r="AL236" s="36"/>
      <c r="AM236" s="36"/>
      <c r="AN236" s="36"/>
      <c r="AO236" s="36"/>
      <c r="AP236" s="36"/>
      <c r="AQ236" s="36"/>
      <c r="AR236" s="36"/>
      <c r="AS236" s="36"/>
      <c r="AT236" s="36"/>
      <c r="AU236" s="36"/>
      <c r="AV236" s="36"/>
      <c r="AW236" s="36"/>
      <c r="AX236" s="36"/>
      <c r="AY236" s="36"/>
      <c r="AZ236" s="36"/>
      <c r="BA236" s="36"/>
      <c r="BB236" s="36"/>
      <c r="BC236" s="36"/>
      <c r="BD236" s="36"/>
      <c r="BE236" s="36"/>
      <c r="BF236" s="36"/>
      <c r="BG236" s="36"/>
      <c r="BH236" s="36"/>
      <c r="BI236" s="36"/>
      <c r="BJ236" s="36"/>
      <c r="BK236" s="36"/>
      <c r="BL236" s="36"/>
      <c r="BM236" s="36"/>
      <c r="BN236" s="36"/>
      <c r="BO236" s="36"/>
      <c r="BP236" s="36"/>
      <c r="BQ236" s="36"/>
      <c r="BR236" s="36"/>
      <c r="BS236" s="36"/>
      <c r="BT236" s="36"/>
    </row>
    <row r="237" spans="1:72" x14ac:dyDescent="0.65">
      <c r="A237" s="36" t="s">
        <v>159</v>
      </c>
      <c r="B237" s="36" t="s">
        <v>372</v>
      </c>
      <c r="C237" s="36"/>
      <c r="D237" s="37" t="s">
        <v>152</v>
      </c>
      <c r="E237" s="37" t="s">
        <v>1040</v>
      </c>
      <c r="F237" s="38" t="s">
        <v>169</v>
      </c>
      <c r="G237" s="36" t="s">
        <v>210</v>
      </c>
      <c r="H237" s="36" t="s">
        <v>654</v>
      </c>
      <c r="I237" s="37" t="s">
        <v>113</v>
      </c>
      <c r="J237" s="36">
        <v>16</v>
      </c>
      <c r="K237" s="36">
        <v>7281</v>
      </c>
      <c r="L237" s="36">
        <v>2372</v>
      </c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>
        <v>25</v>
      </c>
      <c r="AE237" s="36"/>
      <c r="AF237" s="36"/>
      <c r="AG237" s="36"/>
      <c r="AH237" s="38">
        <v>490</v>
      </c>
      <c r="AI237" s="36">
        <v>45</v>
      </c>
      <c r="AJ237" s="36">
        <v>2</v>
      </c>
      <c r="AK237" s="36"/>
      <c r="AL237" s="36"/>
      <c r="AM237" s="36"/>
      <c r="AN237" s="36"/>
      <c r="AO237" s="36"/>
      <c r="AP237" s="36"/>
      <c r="AQ237" s="36"/>
      <c r="AR237" s="36"/>
      <c r="AS237" s="36"/>
      <c r="AT237" s="36">
        <v>3</v>
      </c>
      <c r="AU237" s="36">
        <v>15033600</v>
      </c>
      <c r="AV237" s="36"/>
      <c r="AW237" s="36"/>
      <c r="AX237" s="36"/>
      <c r="AY237" s="36"/>
      <c r="AZ237" s="36"/>
      <c r="BA237" s="36"/>
      <c r="BB237" s="36"/>
      <c r="BC237" s="36"/>
      <c r="BD237" s="36"/>
      <c r="BE237" s="36"/>
      <c r="BF237" s="36"/>
      <c r="BG237" s="36"/>
      <c r="BH237" s="36"/>
      <c r="BI237" s="36"/>
      <c r="BJ237" s="36"/>
      <c r="BK237" s="36"/>
      <c r="BL237" s="36"/>
      <c r="BM237" s="36"/>
      <c r="BN237" s="36"/>
      <c r="BO237" s="36"/>
      <c r="BP237" s="36"/>
      <c r="BQ237" s="36"/>
      <c r="BR237" s="36"/>
      <c r="BS237" s="36"/>
      <c r="BT237" s="36"/>
    </row>
    <row r="238" spans="1:72" x14ac:dyDescent="0.65">
      <c r="A238" s="36" t="s">
        <v>159</v>
      </c>
      <c r="B238" s="36" t="s">
        <v>372</v>
      </c>
      <c r="C238" s="36"/>
      <c r="D238" s="37" t="s">
        <v>152</v>
      </c>
      <c r="E238" s="37" t="s">
        <v>1040</v>
      </c>
      <c r="F238" s="38" t="s">
        <v>169</v>
      </c>
      <c r="G238" s="36"/>
      <c r="H238" s="36" t="s">
        <v>655</v>
      </c>
      <c r="I238" s="37" t="s">
        <v>113</v>
      </c>
      <c r="J238" s="36">
        <v>16</v>
      </c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8"/>
      <c r="AI238" s="36"/>
      <c r="AJ238" s="36"/>
      <c r="AK238" s="36"/>
      <c r="AL238" s="36"/>
      <c r="AM238" s="36"/>
      <c r="AN238" s="36"/>
      <c r="AO238" s="36"/>
      <c r="AP238" s="36"/>
      <c r="AQ238" s="36"/>
      <c r="AR238" s="36"/>
      <c r="AS238" s="36"/>
      <c r="AT238" s="36"/>
      <c r="AU238" s="36"/>
      <c r="AV238" s="36"/>
      <c r="AW238" s="36"/>
      <c r="AX238" s="36"/>
      <c r="AY238" s="36"/>
      <c r="AZ238" s="36"/>
      <c r="BA238" s="36"/>
      <c r="BB238" s="36"/>
      <c r="BC238" s="36"/>
      <c r="BD238" s="36"/>
      <c r="BE238" s="36"/>
      <c r="BF238" s="36"/>
      <c r="BG238" s="36"/>
      <c r="BH238" s="36"/>
      <c r="BI238" s="36"/>
      <c r="BJ238" s="36"/>
      <c r="BK238" s="36"/>
      <c r="BL238" s="36"/>
      <c r="BM238" s="36"/>
      <c r="BN238" s="36"/>
      <c r="BO238" s="36"/>
      <c r="BP238" s="36"/>
      <c r="BQ238" s="36"/>
      <c r="BR238" s="36"/>
      <c r="BS238" s="36"/>
      <c r="BT238" s="36"/>
    </row>
    <row r="239" spans="1:72" x14ac:dyDescent="0.65">
      <c r="A239" s="36" t="s">
        <v>159</v>
      </c>
      <c r="B239" s="36" t="s">
        <v>372</v>
      </c>
      <c r="C239" s="36"/>
      <c r="D239" s="37" t="s">
        <v>152</v>
      </c>
      <c r="E239" s="37" t="s">
        <v>1040</v>
      </c>
      <c r="F239" s="38" t="s">
        <v>169</v>
      </c>
      <c r="G239" s="36"/>
      <c r="H239" s="36" t="s">
        <v>656</v>
      </c>
      <c r="I239" s="37" t="s">
        <v>104</v>
      </c>
      <c r="J239" s="36">
        <v>15</v>
      </c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8"/>
      <c r="AI239" s="36"/>
      <c r="AJ239" s="36"/>
      <c r="AK239" s="36"/>
      <c r="AL239" s="36"/>
      <c r="AM239" s="36"/>
      <c r="AN239" s="36"/>
      <c r="AO239" s="36"/>
      <c r="AP239" s="36"/>
      <c r="AQ239" s="36"/>
      <c r="AR239" s="36"/>
      <c r="AS239" s="36"/>
      <c r="AT239" s="36"/>
      <c r="AU239" s="36"/>
      <c r="AV239" s="36"/>
      <c r="AW239" s="36"/>
      <c r="AX239" s="36"/>
      <c r="AY239" s="36"/>
      <c r="AZ239" s="36"/>
      <c r="BA239" s="36"/>
      <c r="BB239" s="36"/>
      <c r="BC239" s="36"/>
      <c r="BD239" s="36"/>
      <c r="BE239" s="36"/>
      <c r="BF239" s="36"/>
      <c r="BG239" s="36"/>
      <c r="BH239" s="36"/>
      <c r="BI239" s="36"/>
      <c r="BJ239" s="36"/>
      <c r="BK239" s="36"/>
      <c r="BL239" s="36"/>
      <c r="BM239" s="36"/>
      <c r="BN239" s="36"/>
      <c r="BO239" s="36"/>
      <c r="BP239" s="36"/>
      <c r="BQ239" s="36"/>
      <c r="BR239" s="36"/>
      <c r="BS239" s="36"/>
      <c r="BT239" s="36"/>
    </row>
    <row r="240" spans="1:72" x14ac:dyDescent="0.65">
      <c r="A240" s="36" t="s">
        <v>159</v>
      </c>
      <c r="B240" s="36" t="s">
        <v>372</v>
      </c>
      <c r="C240" s="36"/>
      <c r="D240" s="37" t="s">
        <v>152</v>
      </c>
      <c r="E240" s="37" t="s">
        <v>1040</v>
      </c>
      <c r="F240" s="38" t="s">
        <v>169</v>
      </c>
      <c r="G240" s="36"/>
      <c r="H240" s="36" t="s">
        <v>657</v>
      </c>
      <c r="I240" s="37" t="s">
        <v>138</v>
      </c>
      <c r="J240" s="36">
        <v>14</v>
      </c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8"/>
      <c r="AI240" s="36"/>
      <c r="AJ240" s="36"/>
      <c r="AK240" s="36"/>
      <c r="AL240" s="36"/>
      <c r="AM240" s="36"/>
      <c r="AN240" s="36"/>
      <c r="AO240" s="36"/>
      <c r="AP240" s="36"/>
      <c r="AQ240" s="36"/>
      <c r="AR240" s="36"/>
      <c r="AS240" s="36"/>
      <c r="AT240" s="36"/>
      <c r="AU240" s="36"/>
      <c r="AV240" s="36"/>
      <c r="AW240" s="36"/>
      <c r="AX240" s="36"/>
      <c r="AY240" s="36"/>
      <c r="AZ240" s="36"/>
      <c r="BA240" s="36"/>
      <c r="BB240" s="36"/>
      <c r="BC240" s="36"/>
      <c r="BD240" s="36"/>
      <c r="BE240" s="36"/>
      <c r="BF240" s="36"/>
      <c r="BG240" s="36"/>
      <c r="BH240" s="36"/>
      <c r="BI240" s="36"/>
      <c r="BJ240" s="36"/>
      <c r="BK240" s="36"/>
      <c r="BL240" s="36"/>
      <c r="BM240" s="36"/>
      <c r="BN240" s="36"/>
      <c r="BO240" s="36"/>
      <c r="BP240" s="36"/>
      <c r="BQ240" s="36"/>
      <c r="BR240" s="36"/>
      <c r="BS240" s="36"/>
      <c r="BT240" s="36"/>
    </row>
    <row r="241" spans="1:72" x14ac:dyDescent="0.65">
      <c r="A241" s="36" t="s">
        <v>159</v>
      </c>
      <c r="B241" s="36" t="s">
        <v>372</v>
      </c>
      <c r="C241" s="36"/>
      <c r="D241" s="37" t="s">
        <v>152</v>
      </c>
      <c r="E241" s="37" t="s">
        <v>1040</v>
      </c>
      <c r="F241" s="38" t="s">
        <v>169</v>
      </c>
      <c r="G241" s="36"/>
      <c r="H241" s="36" t="s">
        <v>658</v>
      </c>
      <c r="I241" s="37" t="s">
        <v>108</v>
      </c>
      <c r="J241" s="36">
        <v>13</v>
      </c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8"/>
      <c r="AI241" s="36"/>
      <c r="AJ241" s="36"/>
      <c r="AK241" s="36"/>
      <c r="AL241" s="36"/>
      <c r="AM241" s="36"/>
      <c r="AN241" s="36"/>
      <c r="AO241" s="36"/>
      <c r="AP241" s="36"/>
      <c r="AQ241" s="36"/>
      <c r="AR241" s="36"/>
      <c r="AS241" s="36"/>
      <c r="AT241" s="36"/>
      <c r="AU241" s="36"/>
      <c r="AV241" s="36"/>
      <c r="AW241" s="36"/>
      <c r="AX241" s="36"/>
      <c r="AY241" s="36"/>
      <c r="AZ241" s="36"/>
      <c r="BA241" s="36"/>
      <c r="BB241" s="36"/>
      <c r="BC241" s="36"/>
      <c r="BD241" s="36"/>
      <c r="BE241" s="36"/>
      <c r="BF241" s="36"/>
      <c r="BG241" s="36"/>
      <c r="BH241" s="36"/>
      <c r="BI241" s="36"/>
      <c r="BJ241" s="36"/>
      <c r="BK241" s="36"/>
      <c r="BL241" s="36"/>
      <c r="BM241" s="36"/>
      <c r="BN241" s="36"/>
      <c r="BO241" s="36"/>
      <c r="BP241" s="36"/>
      <c r="BQ241" s="36"/>
      <c r="BR241" s="36"/>
      <c r="BS241" s="36"/>
      <c r="BT241" s="36"/>
    </row>
    <row r="242" spans="1:72" x14ac:dyDescent="0.65">
      <c r="A242" s="36" t="s">
        <v>159</v>
      </c>
      <c r="B242" s="36" t="s">
        <v>372</v>
      </c>
      <c r="C242" s="36"/>
      <c r="D242" s="37" t="s">
        <v>152</v>
      </c>
      <c r="E242" s="37" t="s">
        <v>1040</v>
      </c>
      <c r="F242" s="38" t="s">
        <v>169</v>
      </c>
      <c r="G242" s="36"/>
      <c r="H242" s="36" t="s">
        <v>659</v>
      </c>
      <c r="I242" s="37" t="s">
        <v>95</v>
      </c>
      <c r="J242" s="36">
        <v>11</v>
      </c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8"/>
      <c r="AI242" s="36"/>
      <c r="AJ242" s="36"/>
      <c r="AK242" s="36"/>
      <c r="AL242" s="36"/>
      <c r="AM242" s="36"/>
      <c r="AN242" s="36"/>
      <c r="AO242" s="36"/>
      <c r="AP242" s="36"/>
      <c r="AQ242" s="36"/>
      <c r="AR242" s="36"/>
      <c r="AS242" s="36"/>
      <c r="AT242" s="36"/>
      <c r="AU242" s="36"/>
      <c r="AV242" s="36"/>
      <c r="AW242" s="36"/>
      <c r="AX242" s="36"/>
      <c r="AY242" s="36"/>
      <c r="AZ242" s="36"/>
      <c r="BA242" s="36"/>
      <c r="BB242" s="36"/>
      <c r="BC242" s="36"/>
      <c r="BD242" s="36"/>
      <c r="BE242" s="36"/>
      <c r="BF242" s="36"/>
      <c r="BG242" s="36"/>
      <c r="BH242" s="36"/>
      <c r="BI242" s="36"/>
      <c r="BJ242" s="36"/>
      <c r="BK242" s="36"/>
      <c r="BL242" s="36"/>
      <c r="BM242" s="36"/>
      <c r="BN242" s="36"/>
      <c r="BO242" s="36"/>
      <c r="BP242" s="36"/>
      <c r="BQ242" s="36"/>
      <c r="BR242" s="36"/>
      <c r="BS242" s="36"/>
      <c r="BT242" s="36"/>
    </row>
    <row r="243" spans="1:72" x14ac:dyDescent="0.65">
      <c r="A243" s="36" t="s">
        <v>159</v>
      </c>
      <c r="B243" s="36" t="s">
        <v>372</v>
      </c>
      <c r="C243" s="36"/>
      <c r="D243" s="37" t="s">
        <v>152</v>
      </c>
      <c r="E243" s="37" t="s">
        <v>1040</v>
      </c>
      <c r="F243" s="38" t="s">
        <v>169</v>
      </c>
      <c r="G243" s="36"/>
      <c r="H243" s="36" t="s">
        <v>660</v>
      </c>
      <c r="I243" s="37" t="s">
        <v>134</v>
      </c>
      <c r="J243" s="36">
        <v>7</v>
      </c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8"/>
      <c r="AI243" s="36"/>
      <c r="AJ243" s="36"/>
      <c r="AK243" s="36"/>
      <c r="AL243" s="36"/>
      <c r="AM243" s="36"/>
      <c r="AN243" s="36"/>
      <c r="AO243" s="36"/>
      <c r="AP243" s="36"/>
      <c r="AQ243" s="36"/>
      <c r="AR243" s="36"/>
      <c r="AS243" s="36"/>
      <c r="AT243" s="36"/>
      <c r="AU243" s="36"/>
      <c r="AV243" s="36"/>
      <c r="AW243" s="36"/>
      <c r="AX243" s="36"/>
      <c r="AY243" s="36"/>
      <c r="AZ243" s="36"/>
      <c r="BA243" s="36"/>
      <c r="BB243" s="36"/>
      <c r="BC243" s="36"/>
      <c r="BD243" s="36"/>
      <c r="BE243" s="36"/>
      <c r="BF243" s="36"/>
      <c r="BG243" s="36"/>
      <c r="BH243" s="36"/>
      <c r="BI243" s="36"/>
      <c r="BJ243" s="36"/>
      <c r="BK243" s="36"/>
      <c r="BL243" s="36"/>
      <c r="BM243" s="36"/>
      <c r="BN243" s="36"/>
      <c r="BO243" s="36"/>
      <c r="BP243" s="36"/>
      <c r="BQ243" s="36"/>
      <c r="BR243" s="36"/>
      <c r="BS243" s="36"/>
      <c r="BT243" s="36"/>
    </row>
    <row r="244" spans="1:72" x14ac:dyDescent="0.65">
      <c r="A244" s="36" t="s">
        <v>159</v>
      </c>
      <c r="B244" s="36" t="s">
        <v>372</v>
      </c>
      <c r="C244" s="36"/>
      <c r="D244" s="37" t="s">
        <v>152</v>
      </c>
      <c r="E244" s="37" t="s">
        <v>1040</v>
      </c>
      <c r="F244" s="38" t="s">
        <v>169</v>
      </c>
      <c r="G244" s="36"/>
      <c r="H244" s="36" t="s">
        <v>210</v>
      </c>
      <c r="I244" s="37" t="s">
        <v>110</v>
      </c>
      <c r="J244" s="36">
        <v>10</v>
      </c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8"/>
      <c r="AI244" s="36"/>
      <c r="AJ244" s="36"/>
      <c r="AK244" s="36"/>
      <c r="AL244" s="36"/>
      <c r="AM244" s="36"/>
      <c r="AN244" s="36"/>
      <c r="AO244" s="36"/>
      <c r="AP244" s="36"/>
      <c r="AQ244" s="36"/>
      <c r="AR244" s="36"/>
      <c r="AS244" s="36"/>
      <c r="AT244" s="36"/>
      <c r="AU244" s="36"/>
      <c r="AV244" s="36"/>
      <c r="AW244" s="36"/>
      <c r="AX244" s="36"/>
      <c r="AY244" s="36"/>
      <c r="AZ244" s="36"/>
      <c r="BA244" s="36"/>
      <c r="BB244" s="36"/>
      <c r="BC244" s="36"/>
      <c r="BD244" s="36"/>
      <c r="BE244" s="36"/>
      <c r="BF244" s="36"/>
      <c r="BG244" s="36"/>
      <c r="BH244" s="36"/>
      <c r="BI244" s="36"/>
      <c r="BJ244" s="36"/>
      <c r="BK244" s="36"/>
      <c r="BL244" s="36"/>
      <c r="BM244" s="36"/>
      <c r="BN244" s="36"/>
      <c r="BO244" s="36"/>
      <c r="BP244" s="36"/>
      <c r="BQ244" s="36"/>
      <c r="BR244" s="36"/>
      <c r="BS244" s="36"/>
      <c r="BT244" s="36"/>
    </row>
    <row r="245" spans="1:72" x14ac:dyDescent="0.65">
      <c r="A245" s="36" t="s">
        <v>159</v>
      </c>
      <c r="B245" s="36" t="s">
        <v>372</v>
      </c>
      <c r="C245" s="36"/>
      <c r="D245" s="37" t="s">
        <v>152</v>
      </c>
      <c r="E245" s="37" t="s">
        <v>1040</v>
      </c>
      <c r="F245" s="38" t="s">
        <v>169</v>
      </c>
      <c r="G245" s="36"/>
      <c r="H245" s="36" t="s">
        <v>661</v>
      </c>
      <c r="I245" s="37" t="s">
        <v>99</v>
      </c>
      <c r="J245" s="36">
        <v>8</v>
      </c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8"/>
      <c r="AI245" s="36"/>
      <c r="AJ245" s="36"/>
      <c r="AK245" s="36"/>
      <c r="AL245" s="36"/>
      <c r="AM245" s="36"/>
      <c r="AN245" s="36"/>
      <c r="AO245" s="36"/>
      <c r="AP245" s="36"/>
      <c r="AQ245" s="36"/>
      <c r="AR245" s="36"/>
      <c r="AS245" s="36"/>
      <c r="AT245" s="36"/>
      <c r="AU245" s="36"/>
      <c r="AV245" s="36"/>
      <c r="AW245" s="36"/>
      <c r="AX245" s="36"/>
      <c r="AY245" s="36"/>
      <c r="AZ245" s="36"/>
      <c r="BA245" s="36"/>
      <c r="BB245" s="36"/>
      <c r="BC245" s="36"/>
      <c r="BD245" s="36"/>
      <c r="BE245" s="36"/>
      <c r="BF245" s="36"/>
      <c r="BG245" s="36"/>
      <c r="BH245" s="36"/>
      <c r="BI245" s="36"/>
      <c r="BJ245" s="36"/>
      <c r="BK245" s="36"/>
      <c r="BL245" s="36"/>
      <c r="BM245" s="36"/>
      <c r="BN245" s="36"/>
      <c r="BO245" s="36"/>
      <c r="BP245" s="36"/>
      <c r="BQ245" s="36"/>
      <c r="BR245" s="36"/>
      <c r="BS245" s="36"/>
      <c r="BT245" s="36"/>
    </row>
    <row r="246" spans="1:72" x14ac:dyDescent="0.65">
      <c r="A246" s="36" t="s">
        <v>159</v>
      </c>
      <c r="B246" s="36" t="s">
        <v>372</v>
      </c>
      <c r="C246" s="36"/>
      <c r="D246" s="37" t="s">
        <v>555</v>
      </c>
      <c r="E246" s="37" t="s">
        <v>1059</v>
      </c>
      <c r="F246" s="38" t="s">
        <v>169</v>
      </c>
      <c r="G246" s="36" t="s">
        <v>211</v>
      </c>
      <c r="H246" s="36" t="s">
        <v>674</v>
      </c>
      <c r="I246" s="37" t="s">
        <v>108</v>
      </c>
      <c r="J246" s="36">
        <v>13</v>
      </c>
      <c r="K246" s="36">
        <v>26979</v>
      </c>
      <c r="L246" s="36">
        <v>6106</v>
      </c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>
        <v>4433</v>
      </c>
      <c r="X246" s="36">
        <v>32180</v>
      </c>
      <c r="Y246" s="36"/>
      <c r="Z246" s="36"/>
      <c r="AA246" s="36"/>
      <c r="AB246" s="36"/>
      <c r="AC246" s="36"/>
      <c r="AD246" s="36">
        <v>294</v>
      </c>
      <c r="AE246" s="36"/>
      <c r="AF246" s="36"/>
      <c r="AG246" s="36"/>
      <c r="AH246" s="38">
        <v>49109</v>
      </c>
      <c r="AI246" s="36">
        <v>152</v>
      </c>
      <c r="AJ246" s="36">
        <v>26</v>
      </c>
      <c r="AK246" s="36"/>
      <c r="AL246" s="36"/>
      <c r="AM246" s="36"/>
      <c r="AN246" s="36"/>
      <c r="AO246" s="36"/>
      <c r="AP246" s="36"/>
      <c r="AQ246" s="36"/>
      <c r="AR246" s="36"/>
      <c r="AS246" s="36"/>
      <c r="AT246" s="36"/>
      <c r="AU246" s="36"/>
      <c r="AV246" s="36"/>
      <c r="AW246" s="36"/>
      <c r="AX246" s="36"/>
      <c r="AY246" s="36"/>
      <c r="AZ246" s="36"/>
      <c r="BA246" s="36"/>
      <c r="BB246" s="36"/>
      <c r="BC246" s="36"/>
      <c r="BD246" s="36"/>
      <c r="BE246" s="36"/>
      <c r="BF246" s="36"/>
      <c r="BG246" s="36"/>
      <c r="BH246" s="36"/>
      <c r="BI246" s="36">
        <v>7828</v>
      </c>
      <c r="BJ246" s="36"/>
      <c r="BK246" s="36"/>
      <c r="BL246" s="36"/>
      <c r="BM246" s="36">
        <v>21600</v>
      </c>
      <c r="BN246" s="36">
        <v>1000</v>
      </c>
      <c r="BO246" s="36"/>
      <c r="BP246" s="36"/>
      <c r="BQ246" s="36"/>
      <c r="BR246" s="36"/>
      <c r="BS246" s="36"/>
      <c r="BT246" s="36"/>
    </row>
    <row r="247" spans="1:72" x14ac:dyDescent="0.65">
      <c r="A247" s="36" t="s">
        <v>159</v>
      </c>
      <c r="B247" s="36" t="s">
        <v>372</v>
      </c>
      <c r="C247" s="36"/>
      <c r="D247" s="37" t="s">
        <v>555</v>
      </c>
      <c r="E247" s="37" t="s">
        <v>1059</v>
      </c>
      <c r="F247" s="38" t="s">
        <v>169</v>
      </c>
      <c r="G247" s="36"/>
      <c r="H247" s="36" t="s">
        <v>675</v>
      </c>
      <c r="I247" s="37" t="s">
        <v>300</v>
      </c>
      <c r="J247" s="36">
        <v>6</v>
      </c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8"/>
      <c r="AI247" s="36"/>
      <c r="AJ247" s="36"/>
      <c r="AK247" s="36"/>
      <c r="AL247" s="36"/>
      <c r="AM247" s="36"/>
      <c r="AN247" s="36"/>
      <c r="AO247" s="36"/>
      <c r="AP247" s="36"/>
      <c r="AQ247" s="36"/>
      <c r="AR247" s="36"/>
      <c r="AS247" s="36"/>
      <c r="AT247" s="36"/>
      <c r="AU247" s="36"/>
      <c r="AV247" s="36"/>
      <c r="AW247" s="36"/>
      <c r="AX247" s="36"/>
      <c r="AY247" s="36"/>
      <c r="AZ247" s="36"/>
      <c r="BA247" s="36"/>
      <c r="BB247" s="36"/>
      <c r="BC247" s="36"/>
      <c r="BD247" s="36"/>
      <c r="BE247" s="36"/>
      <c r="BF247" s="36"/>
      <c r="BG247" s="36"/>
      <c r="BH247" s="36"/>
      <c r="BI247" s="36"/>
      <c r="BJ247" s="36"/>
      <c r="BK247" s="36"/>
      <c r="BL247" s="36"/>
      <c r="BM247" s="36"/>
      <c r="BN247" s="36"/>
      <c r="BO247" s="36"/>
      <c r="BP247" s="36"/>
      <c r="BQ247" s="36"/>
      <c r="BR247" s="36"/>
      <c r="BS247" s="36"/>
      <c r="BT247" s="36"/>
    </row>
    <row r="248" spans="1:72" x14ac:dyDescent="0.65">
      <c r="A248" s="36" t="s">
        <v>159</v>
      </c>
      <c r="B248" s="36" t="s">
        <v>372</v>
      </c>
      <c r="C248" s="36"/>
      <c r="D248" s="37" t="s">
        <v>555</v>
      </c>
      <c r="E248" s="37" t="s">
        <v>1059</v>
      </c>
      <c r="F248" s="38" t="s">
        <v>169</v>
      </c>
      <c r="G248" s="36"/>
      <c r="H248" s="36" t="s">
        <v>676</v>
      </c>
      <c r="I248" s="37" t="s">
        <v>251</v>
      </c>
      <c r="J248" s="36">
        <v>5</v>
      </c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8"/>
      <c r="AI248" s="36"/>
      <c r="AJ248" s="36"/>
      <c r="AK248" s="36"/>
      <c r="AL248" s="36"/>
      <c r="AM248" s="36"/>
      <c r="AN248" s="36"/>
      <c r="AO248" s="36"/>
      <c r="AP248" s="36"/>
      <c r="AQ248" s="36"/>
      <c r="AR248" s="36"/>
      <c r="AS248" s="36"/>
      <c r="AT248" s="36"/>
      <c r="AU248" s="36"/>
      <c r="AV248" s="36"/>
      <c r="AW248" s="36"/>
      <c r="AX248" s="36"/>
      <c r="AY248" s="36"/>
      <c r="AZ248" s="36"/>
      <c r="BA248" s="36"/>
      <c r="BB248" s="36"/>
      <c r="BC248" s="36"/>
      <c r="BD248" s="36"/>
      <c r="BE248" s="36"/>
      <c r="BF248" s="36"/>
      <c r="BG248" s="36"/>
      <c r="BH248" s="36"/>
      <c r="BI248" s="36"/>
      <c r="BJ248" s="36"/>
      <c r="BK248" s="36"/>
      <c r="BL248" s="36"/>
      <c r="BM248" s="36"/>
      <c r="BN248" s="36"/>
      <c r="BO248" s="36"/>
      <c r="BP248" s="36"/>
      <c r="BQ248" s="36"/>
      <c r="BR248" s="36"/>
      <c r="BS248" s="36"/>
      <c r="BT248" s="36"/>
    </row>
    <row r="249" spans="1:72" x14ac:dyDescent="0.65">
      <c r="A249" s="36" t="s">
        <v>159</v>
      </c>
      <c r="B249" s="36" t="s">
        <v>372</v>
      </c>
      <c r="C249" s="36"/>
      <c r="D249" s="37" t="s">
        <v>555</v>
      </c>
      <c r="E249" s="37" t="s">
        <v>1059</v>
      </c>
      <c r="F249" s="38" t="s">
        <v>169</v>
      </c>
      <c r="G249" s="36"/>
      <c r="H249" s="36" t="s">
        <v>677</v>
      </c>
      <c r="I249" s="37" t="s">
        <v>108</v>
      </c>
      <c r="J249" s="36">
        <v>13</v>
      </c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8"/>
      <c r="AI249" s="36"/>
      <c r="AJ249" s="36"/>
      <c r="AK249" s="36"/>
      <c r="AL249" s="36"/>
      <c r="AM249" s="36"/>
      <c r="AN249" s="36"/>
      <c r="AO249" s="36"/>
      <c r="AP249" s="36"/>
      <c r="AQ249" s="36"/>
      <c r="AR249" s="36"/>
      <c r="AS249" s="36"/>
      <c r="AT249" s="36"/>
      <c r="AU249" s="36"/>
      <c r="AV249" s="36"/>
      <c r="AW249" s="36"/>
      <c r="AX249" s="36"/>
      <c r="AY249" s="36"/>
      <c r="AZ249" s="36"/>
      <c r="BA249" s="36"/>
      <c r="BB249" s="36"/>
      <c r="BC249" s="36"/>
      <c r="BD249" s="36"/>
      <c r="BE249" s="36"/>
      <c r="BF249" s="36"/>
      <c r="BG249" s="36"/>
      <c r="BH249" s="36"/>
      <c r="BI249" s="36"/>
      <c r="BJ249" s="36"/>
      <c r="BK249" s="36"/>
      <c r="BL249" s="36"/>
      <c r="BM249" s="36"/>
      <c r="BN249" s="36"/>
      <c r="BO249" s="36"/>
      <c r="BP249" s="36"/>
      <c r="BQ249" s="36"/>
      <c r="BR249" s="36"/>
      <c r="BS249" s="36"/>
      <c r="BT249" s="36"/>
    </row>
    <row r="250" spans="1:72" x14ac:dyDescent="0.65">
      <c r="A250" s="36" t="s">
        <v>159</v>
      </c>
      <c r="B250" s="36" t="s">
        <v>372</v>
      </c>
      <c r="C250" s="36"/>
      <c r="D250" s="37" t="s">
        <v>198</v>
      </c>
      <c r="E250" s="37" t="s">
        <v>1054</v>
      </c>
      <c r="F250" s="38" t="s">
        <v>169</v>
      </c>
      <c r="G250" s="36" t="s">
        <v>212</v>
      </c>
      <c r="H250" s="36" t="s">
        <v>678</v>
      </c>
      <c r="I250" s="37" t="s">
        <v>110</v>
      </c>
      <c r="J250" s="36">
        <v>10</v>
      </c>
      <c r="K250" s="36">
        <v>16261</v>
      </c>
      <c r="L250" s="36">
        <v>7201</v>
      </c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>
        <v>4343</v>
      </c>
      <c r="X250" s="36">
        <v>27152</v>
      </c>
      <c r="Y250" s="36"/>
      <c r="Z250" s="36"/>
      <c r="AA250" s="36"/>
      <c r="AB250" s="36"/>
      <c r="AC250" s="36"/>
      <c r="AD250" s="36">
        <v>415</v>
      </c>
      <c r="AE250" s="36"/>
      <c r="AF250" s="36"/>
      <c r="AG250" s="36"/>
      <c r="AH250" s="38">
        <v>60389</v>
      </c>
      <c r="AI250" s="36">
        <v>140</v>
      </c>
      <c r="AJ250" s="36"/>
      <c r="AK250" s="36"/>
      <c r="AL250" s="36"/>
      <c r="AM250" s="36"/>
      <c r="AN250" s="36"/>
      <c r="AO250" s="36"/>
      <c r="AP250" s="36"/>
      <c r="AQ250" s="36"/>
      <c r="AR250" s="36"/>
      <c r="AS250" s="36"/>
      <c r="AT250" s="36"/>
      <c r="AU250" s="36"/>
      <c r="AV250" s="36"/>
      <c r="AW250" s="36"/>
      <c r="AX250" s="36"/>
      <c r="AY250" s="36"/>
      <c r="AZ250" s="36"/>
      <c r="BA250" s="36"/>
      <c r="BB250" s="36"/>
      <c r="BC250" s="36"/>
      <c r="BD250" s="36"/>
      <c r="BE250" s="36"/>
      <c r="BF250" s="36"/>
      <c r="BG250" s="36"/>
      <c r="BH250" s="36"/>
      <c r="BI250" s="36">
        <v>1500</v>
      </c>
      <c r="BJ250" s="36"/>
      <c r="BK250" s="36"/>
      <c r="BL250" s="36"/>
      <c r="BM250" s="36"/>
      <c r="BN250" s="36"/>
      <c r="BO250" s="36"/>
      <c r="BP250" s="36"/>
      <c r="BQ250" s="36"/>
      <c r="BR250" s="36"/>
      <c r="BS250" s="36"/>
      <c r="BT250" s="36"/>
    </row>
    <row r="251" spans="1:72" x14ac:dyDescent="0.65">
      <c r="A251" s="36" t="s">
        <v>159</v>
      </c>
      <c r="B251" s="36" t="s">
        <v>372</v>
      </c>
      <c r="C251" s="36"/>
      <c r="D251" s="37" t="s">
        <v>198</v>
      </c>
      <c r="E251" s="37" t="s">
        <v>1054</v>
      </c>
      <c r="F251" s="38" t="s">
        <v>169</v>
      </c>
      <c r="G251" s="36"/>
      <c r="H251" s="36" t="s">
        <v>679</v>
      </c>
      <c r="I251" s="37" t="s">
        <v>112</v>
      </c>
      <c r="J251" s="36">
        <v>12</v>
      </c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8"/>
      <c r="AI251" s="36"/>
      <c r="AJ251" s="36"/>
      <c r="AK251" s="36"/>
      <c r="AL251" s="36"/>
      <c r="AM251" s="36"/>
      <c r="AN251" s="36"/>
      <c r="AO251" s="36"/>
      <c r="AP251" s="36"/>
      <c r="AQ251" s="36"/>
      <c r="AR251" s="36"/>
      <c r="AS251" s="36"/>
      <c r="AT251" s="36"/>
      <c r="AU251" s="36"/>
      <c r="AV251" s="36"/>
      <c r="AW251" s="36"/>
      <c r="AX251" s="36"/>
      <c r="AY251" s="36"/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</row>
    <row r="252" spans="1:72" x14ac:dyDescent="0.65">
      <c r="A252" s="36" t="s">
        <v>159</v>
      </c>
      <c r="B252" s="36" t="s">
        <v>372</v>
      </c>
      <c r="C252" s="36"/>
      <c r="D252" s="37" t="s">
        <v>198</v>
      </c>
      <c r="E252" s="37" t="s">
        <v>1054</v>
      </c>
      <c r="F252" s="38" t="s">
        <v>169</v>
      </c>
      <c r="G252" s="36"/>
      <c r="H252" s="36" t="s">
        <v>680</v>
      </c>
      <c r="I252" s="37" t="s">
        <v>97</v>
      </c>
      <c r="J252" s="36">
        <v>9</v>
      </c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8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</row>
    <row r="253" spans="1:72" x14ac:dyDescent="0.65">
      <c r="A253" s="36" t="s">
        <v>159</v>
      </c>
      <c r="B253" s="36" t="s">
        <v>372</v>
      </c>
      <c r="C253" s="36"/>
      <c r="D253" s="37" t="s">
        <v>198</v>
      </c>
      <c r="E253" s="37" t="s">
        <v>1054</v>
      </c>
      <c r="F253" s="38" t="s">
        <v>169</v>
      </c>
      <c r="G253" s="36"/>
      <c r="H253" s="36" t="s">
        <v>681</v>
      </c>
      <c r="I253" s="37" t="s">
        <v>110</v>
      </c>
      <c r="J253" s="36">
        <v>10</v>
      </c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8"/>
      <c r="AI253" s="36"/>
      <c r="AJ253" s="36"/>
      <c r="AK253" s="36"/>
      <c r="AL253" s="36"/>
      <c r="AM253" s="36"/>
      <c r="AN253" s="36"/>
      <c r="AO253" s="36"/>
      <c r="AP253" s="36"/>
      <c r="AQ253" s="36"/>
      <c r="AR253" s="36"/>
      <c r="AS253" s="36"/>
      <c r="AT253" s="36"/>
      <c r="AU253" s="36"/>
      <c r="AV253" s="36"/>
      <c r="AW253" s="36"/>
      <c r="AX253" s="36"/>
      <c r="AY253" s="36"/>
      <c r="AZ253" s="36"/>
      <c r="BA253" s="36"/>
      <c r="BB253" s="36"/>
      <c r="BC253" s="36"/>
      <c r="BD253" s="36"/>
      <c r="BE253" s="36"/>
      <c r="BF253" s="36"/>
      <c r="BG253" s="36"/>
      <c r="BH253" s="36"/>
      <c r="BI253" s="36"/>
      <c r="BJ253" s="36"/>
      <c r="BK253" s="36"/>
      <c r="BL253" s="36"/>
      <c r="BM253" s="36"/>
      <c r="BN253" s="36"/>
      <c r="BO253" s="36"/>
      <c r="BP253" s="36"/>
      <c r="BQ253" s="36"/>
      <c r="BR253" s="36"/>
      <c r="BS253" s="36"/>
      <c r="BT253" s="36"/>
    </row>
    <row r="254" spans="1:72" x14ac:dyDescent="0.65">
      <c r="A254" s="36" t="s">
        <v>159</v>
      </c>
      <c r="B254" s="36" t="s">
        <v>372</v>
      </c>
      <c r="C254" s="36"/>
      <c r="D254" s="37" t="s">
        <v>198</v>
      </c>
      <c r="E254" s="37" t="s">
        <v>1054</v>
      </c>
      <c r="F254" s="38" t="s">
        <v>169</v>
      </c>
      <c r="G254" s="36"/>
      <c r="H254" s="36" t="s">
        <v>682</v>
      </c>
      <c r="I254" s="37" t="s">
        <v>110</v>
      </c>
      <c r="J254" s="36">
        <v>10</v>
      </c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8"/>
      <c r="AI254" s="36"/>
      <c r="AJ254" s="36"/>
      <c r="AK254" s="36"/>
      <c r="AL254" s="36"/>
      <c r="AM254" s="36"/>
      <c r="AN254" s="36"/>
      <c r="AO254" s="36"/>
      <c r="AP254" s="36"/>
      <c r="AQ254" s="36"/>
      <c r="AR254" s="36"/>
      <c r="AS254" s="36"/>
      <c r="AT254" s="36"/>
      <c r="AU254" s="36"/>
      <c r="AV254" s="36"/>
      <c r="AW254" s="36"/>
      <c r="AX254" s="36"/>
      <c r="AY254" s="36"/>
      <c r="AZ254" s="36"/>
      <c r="BA254" s="36"/>
      <c r="BB254" s="36"/>
      <c r="BC254" s="36"/>
      <c r="BD254" s="36"/>
      <c r="BE254" s="36"/>
      <c r="BF254" s="36"/>
      <c r="BG254" s="36"/>
      <c r="BH254" s="36"/>
      <c r="BI254" s="36"/>
      <c r="BJ254" s="36"/>
      <c r="BK254" s="36"/>
      <c r="BL254" s="36"/>
      <c r="BM254" s="36"/>
      <c r="BN254" s="36"/>
      <c r="BO254" s="36"/>
      <c r="BP254" s="36"/>
      <c r="BQ254" s="36"/>
      <c r="BR254" s="36"/>
      <c r="BS254" s="36"/>
      <c r="BT254" s="36"/>
    </row>
    <row r="255" spans="1:72" x14ac:dyDescent="0.65">
      <c r="A255" s="36" t="s">
        <v>159</v>
      </c>
      <c r="B255" s="36" t="s">
        <v>372</v>
      </c>
      <c r="C255" s="36"/>
      <c r="D255" s="37" t="s">
        <v>198</v>
      </c>
      <c r="E255" s="37" t="s">
        <v>1054</v>
      </c>
      <c r="F255" s="38" t="s">
        <v>169</v>
      </c>
      <c r="G255" s="36"/>
      <c r="H255" s="36" t="s">
        <v>212</v>
      </c>
      <c r="I255" s="37" t="s">
        <v>110</v>
      </c>
      <c r="J255" s="36">
        <v>10</v>
      </c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8"/>
      <c r="AI255" s="36"/>
      <c r="AJ255" s="36"/>
      <c r="AK255" s="36"/>
      <c r="AL255" s="36"/>
      <c r="AM255" s="36"/>
      <c r="AN255" s="36"/>
      <c r="AO255" s="36"/>
      <c r="AP255" s="36"/>
      <c r="AQ255" s="36"/>
      <c r="AR255" s="36"/>
      <c r="AS255" s="36"/>
      <c r="AT255" s="36"/>
      <c r="AU255" s="36"/>
      <c r="AV255" s="36"/>
      <c r="AW255" s="36"/>
      <c r="AX255" s="36"/>
      <c r="AY255" s="36"/>
      <c r="AZ255" s="36"/>
      <c r="BA255" s="36"/>
      <c r="BB255" s="36"/>
      <c r="BC255" s="36"/>
      <c r="BD255" s="36"/>
      <c r="BE255" s="36"/>
      <c r="BF255" s="36"/>
      <c r="BG255" s="36"/>
      <c r="BH255" s="36"/>
      <c r="BI255" s="36"/>
      <c r="BJ255" s="36"/>
      <c r="BK255" s="36"/>
      <c r="BL255" s="36"/>
      <c r="BM255" s="36"/>
      <c r="BN255" s="36"/>
      <c r="BO255" s="36"/>
      <c r="BP255" s="36"/>
      <c r="BQ255" s="36"/>
      <c r="BR255" s="36"/>
      <c r="BS255" s="36"/>
      <c r="BT255" s="36"/>
    </row>
    <row r="256" spans="1:72" x14ac:dyDescent="0.65">
      <c r="A256" s="36" t="s">
        <v>159</v>
      </c>
      <c r="B256" s="36" t="s">
        <v>372</v>
      </c>
      <c r="C256" s="36"/>
      <c r="D256" s="37" t="s">
        <v>198</v>
      </c>
      <c r="E256" s="37" t="s">
        <v>1054</v>
      </c>
      <c r="F256" s="38" t="s">
        <v>169</v>
      </c>
      <c r="G256" s="36"/>
      <c r="H256" s="36" t="s">
        <v>683</v>
      </c>
      <c r="I256" s="37" t="s">
        <v>95</v>
      </c>
      <c r="J256" s="36">
        <v>11</v>
      </c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8"/>
      <c r="AI256" s="36"/>
      <c r="AJ256" s="36"/>
      <c r="AK256" s="36"/>
      <c r="AL256" s="36"/>
      <c r="AM256" s="36"/>
      <c r="AN256" s="36"/>
      <c r="AO256" s="36"/>
      <c r="AP256" s="36"/>
      <c r="AQ256" s="36"/>
      <c r="AR256" s="36"/>
      <c r="AS256" s="36"/>
      <c r="AT256" s="36"/>
      <c r="AU256" s="36"/>
      <c r="AV256" s="36"/>
      <c r="AW256" s="36"/>
      <c r="AX256" s="36"/>
      <c r="AY256" s="36"/>
      <c r="AZ256" s="36"/>
      <c r="BA256" s="36"/>
      <c r="BB256" s="36"/>
      <c r="BC256" s="36"/>
      <c r="BD256" s="36"/>
      <c r="BE256" s="36"/>
      <c r="BF256" s="36"/>
      <c r="BG256" s="36"/>
      <c r="BH256" s="36"/>
      <c r="BI256" s="36"/>
      <c r="BJ256" s="36"/>
      <c r="BK256" s="36"/>
      <c r="BL256" s="36"/>
      <c r="BM256" s="36"/>
      <c r="BN256" s="36"/>
      <c r="BO256" s="36"/>
      <c r="BP256" s="36"/>
      <c r="BQ256" s="36"/>
      <c r="BR256" s="36"/>
      <c r="BS256" s="36"/>
      <c r="BT256" s="36"/>
    </row>
    <row r="257" spans="1:72" x14ac:dyDescent="0.65">
      <c r="A257" s="36" t="s">
        <v>159</v>
      </c>
      <c r="B257" s="36" t="s">
        <v>372</v>
      </c>
      <c r="C257" s="36"/>
      <c r="D257" s="37" t="s">
        <v>198</v>
      </c>
      <c r="E257" s="37" t="s">
        <v>1054</v>
      </c>
      <c r="F257" s="38" t="s">
        <v>169</v>
      </c>
      <c r="G257" s="36"/>
      <c r="H257" s="36" t="s">
        <v>684</v>
      </c>
      <c r="I257" s="37" t="s">
        <v>95</v>
      </c>
      <c r="J257" s="36">
        <v>11</v>
      </c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8"/>
      <c r="AI257" s="36"/>
      <c r="AJ257" s="36"/>
      <c r="AK257" s="36"/>
      <c r="AL257" s="36"/>
      <c r="AM257" s="36"/>
      <c r="AN257" s="36"/>
      <c r="AO257" s="36"/>
      <c r="AP257" s="36"/>
      <c r="AQ257" s="36"/>
      <c r="AR257" s="36"/>
      <c r="AS257" s="36"/>
      <c r="AT257" s="36"/>
      <c r="AU257" s="36"/>
      <c r="AV257" s="36"/>
      <c r="AW257" s="36"/>
      <c r="AX257" s="36"/>
      <c r="AY257" s="36"/>
      <c r="AZ257" s="36"/>
      <c r="BA257" s="36"/>
      <c r="BB257" s="36"/>
      <c r="BC257" s="36"/>
      <c r="BD257" s="36"/>
      <c r="BE257" s="36"/>
      <c r="BF257" s="36"/>
      <c r="BG257" s="36"/>
      <c r="BH257" s="36"/>
      <c r="BI257" s="36"/>
      <c r="BJ257" s="36"/>
      <c r="BK257" s="36"/>
      <c r="BL257" s="36"/>
      <c r="BM257" s="36"/>
      <c r="BN257" s="36"/>
      <c r="BO257" s="36"/>
      <c r="BP257" s="36"/>
      <c r="BQ257" s="36"/>
      <c r="BR257" s="36"/>
      <c r="BS257" s="36"/>
      <c r="BT257" s="36"/>
    </row>
    <row r="258" spans="1:72" x14ac:dyDescent="0.65">
      <c r="A258" s="36" t="s">
        <v>159</v>
      </c>
      <c r="B258" s="36" t="s">
        <v>372</v>
      </c>
      <c r="C258" s="36"/>
      <c r="D258" s="37" t="s">
        <v>198</v>
      </c>
      <c r="E258" s="37" t="s">
        <v>1054</v>
      </c>
      <c r="F258" s="38" t="s">
        <v>169</v>
      </c>
      <c r="G258" s="36"/>
      <c r="H258" s="36" t="s">
        <v>685</v>
      </c>
      <c r="I258" s="37" t="s">
        <v>248</v>
      </c>
      <c r="J258" s="36">
        <v>4</v>
      </c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8"/>
      <c r="AI258" s="36"/>
      <c r="AJ258" s="36"/>
      <c r="AK258" s="36"/>
      <c r="AL258" s="36"/>
      <c r="AM258" s="36"/>
      <c r="AN258" s="36"/>
      <c r="AO258" s="36"/>
      <c r="AP258" s="36"/>
      <c r="AQ258" s="36"/>
      <c r="AR258" s="36"/>
      <c r="AS258" s="36"/>
      <c r="AT258" s="36"/>
      <c r="AU258" s="36"/>
      <c r="AV258" s="36"/>
      <c r="AW258" s="36"/>
      <c r="AX258" s="36"/>
      <c r="AY258" s="36"/>
      <c r="AZ258" s="36"/>
      <c r="BA258" s="36"/>
      <c r="BB258" s="36"/>
      <c r="BC258" s="36"/>
      <c r="BD258" s="36"/>
      <c r="BE258" s="36"/>
      <c r="BF258" s="36"/>
      <c r="BG258" s="36"/>
      <c r="BH258" s="36"/>
      <c r="BI258" s="36"/>
      <c r="BJ258" s="36"/>
      <c r="BK258" s="36"/>
      <c r="BL258" s="36"/>
      <c r="BM258" s="36"/>
      <c r="BN258" s="36"/>
      <c r="BO258" s="36"/>
      <c r="BP258" s="36"/>
      <c r="BQ258" s="36"/>
      <c r="BR258" s="36"/>
      <c r="BS258" s="36"/>
      <c r="BT258" s="36"/>
    </row>
    <row r="259" spans="1:72" x14ac:dyDescent="0.65">
      <c r="A259" s="36" t="s">
        <v>159</v>
      </c>
      <c r="B259" s="36" t="s">
        <v>372</v>
      </c>
      <c r="C259" s="36"/>
      <c r="D259" s="37" t="s">
        <v>198</v>
      </c>
      <c r="E259" s="37" t="s">
        <v>1054</v>
      </c>
      <c r="F259" s="38" t="s">
        <v>169</v>
      </c>
      <c r="G259" s="36"/>
      <c r="H259" s="36" t="s">
        <v>686</v>
      </c>
      <c r="I259" s="37" t="s">
        <v>110</v>
      </c>
      <c r="J259" s="36">
        <v>10</v>
      </c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8"/>
      <c r="AI259" s="36"/>
      <c r="AJ259" s="36"/>
      <c r="AK259" s="36"/>
      <c r="AL259" s="36"/>
      <c r="AM259" s="36"/>
      <c r="AN259" s="36"/>
      <c r="AO259" s="36"/>
      <c r="AP259" s="36"/>
      <c r="AQ259" s="36"/>
      <c r="AR259" s="36"/>
      <c r="AS259" s="36"/>
      <c r="AT259" s="36"/>
      <c r="AU259" s="36"/>
      <c r="AV259" s="36"/>
      <c r="AW259" s="36"/>
      <c r="AX259" s="36"/>
      <c r="AY259" s="36"/>
      <c r="AZ259" s="36"/>
      <c r="BA259" s="36"/>
      <c r="BB259" s="36"/>
      <c r="BC259" s="36"/>
      <c r="BD259" s="36"/>
      <c r="BE259" s="36"/>
      <c r="BF259" s="36"/>
      <c r="BG259" s="36"/>
      <c r="BH259" s="36"/>
      <c r="BI259" s="36"/>
      <c r="BJ259" s="36"/>
      <c r="BK259" s="36"/>
      <c r="BL259" s="36"/>
      <c r="BM259" s="36"/>
      <c r="BN259" s="36"/>
      <c r="BO259" s="36"/>
      <c r="BP259" s="36"/>
      <c r="BQ259" s="36"/>
      <c r="BR259" s="36"/>
      <c r="BS259" s="36"/>
      <c r="BT259" s="36"/>
    </row>
    <row r="260" spans="1:72" x14ac:dyDescent="0.65">
      <c r="A260" s="36" t="s">
        <v>159</v>
      </c>
      <c r="B260" s="36" t="s">
        <v>372</v>
      </c>
      <c r="C260" s="36"/>
      <c r="D260" s="37" t="s">
        <v>152</v>
      </c>
      <c r="E260" s="37" t="s">
        <v>1062</v>
      </c>
      <c r="F260" s="38" t="s">
        <v>169</v>
      </c>
      <c r="G260" s="36" t="s">
        <v>213</v>
      </c>
      <c r="H260" s="36" t="s">
        <v>213</v>
      </c>
      <c r="I260" s="37" t="s">
        <v>113</v>
      </c>
      <c r="J260" s="36">
        <v>16</v>
      </c>
      <c r="K260" s="36">
        <v>9540</v>
      </c>
      <c r="L260" s="36">
        <v>2471</v>
      </c>
      <c r="M260" s="36"/>
      <c r="N260" s="36"/>
      <c r="O260" s="36">
        <v>1</v>
      </c>
      <c r="P260" s="36"/>
      <c r="Q260" s="36"/>
      <c r="R260" s="36"/>
      <c r="S260" s="36"/>
      <c r="T260" s="36"/>
      <c r="U260" s="36"/>
      <c r="V260" s="36"/>
      <c r="W260" s="36"/>
      <c r="X260" s="36">
        <v>3</v>
      </c>
      <c r="Y260" s="36"/>
      <c r="Z260" s="36"/>
      <c r="AA260" s="36"/>
      <c r="AB260" s="36"/>
      <c r="AC260" s="36"/>
      <c r="AD260" s="36">
        <v>29775</v>
      </c>
      <c r="AE260" s="36"/>
      <c r="AF260" s="36"/>
      <c r="AG260" s="36"/>
      <c r="AH260" s="38">
        <v>1100</v>
      </c>
      <c r="AI260" s="36">
        <v>106</v>
      </c>
      <c r="AJ260" s="36">
        <v>10</v>
      </c>
      <c r="AK260" s="36"/>
      <c r="AL260" s="36"/>
      <c r="AM260" s="36"/>
      <c r="AN260" s="36"/>
      <c r="AO260" s="36"/>
      <c r="AP260" s="36"/>
      <c r="AQ260" s="36"/>
      <c r="AR260" s="36"/>
      <c r="AS260" s="36"/>
      <c r="AT260" s="36"/>
      <c r="AU260" s="36"/>
      <c r="AV260" s="36"/>
      <c r="AW260" s="36"/>
      <c r="AX260" s="36"/>
      <c r="AY260" s="36"/>
      <c r="AZ260" s="36"/>
      <c r="BA260" s="36"/>
      <c r="BB260" s="36"/>
      <c r="BC260" s="36"/>
      <c r="BD260" s="36"/>
      <c r="BE260" s="36"/>
      <c r="BF260" s="36"/>
      <c r="BG260" s="36"/>
      <c r="BH260" s="36"/>
      <c r="BI260" s="36">
        <v>8200</v>
      </c>
      <c r="BJ260" s="36"/>
      <c r="BK260" s="36"/>
      <c r="BL260" s="36"/>
      <c r="BM260" s="36"/>
      <c r="BN260" s="36"/>
      <c r="BO260" s="36"/>
      <c r="BP260" s="36"/>
      <c r="BQ260" s="36"/>
      <c r="BR260" s="36"/>
      <c r="BS260" s="36"/>
      <c r="BT260" s="36"/>
    </row>
    <row r="261" spans="1:72" x14ac:dyDescent="0.65">
      <c r="A261" s="36" t="s">
        <v>159</v>
      </c>
      <c r="B261" s="36" t="s">
        <v>372</v>
      </c>
      <c r="C261" s="36"/>
      <c r="D261" s="37" t="s">
        <v>152</v>
      </c>
      <c r="E261" s="37" t="s">
        <v>1062</v>
      </c>
      <c r="F261" s="38" t="s">
        <v>169</v>
      </c>
      <c r="G261" s="36"/>
      <c r="H261" s="36" t="s">
        <v>687</v>
      </c>
      <c r="I261" s="37" t="s">
        <v>99</v>
      </c>
      <c r="J261" s="36">
        <v>8</v>
      </c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8"/>
      <c r="AI261" s="36"/>
      <c r="AJ261" s="36"/>
      <c r="AK261" s="36"/>
      <c r="AL261" s="36"/>
      <c r="AM261" s="36"/>
      <c r="AN261" s="36"/>
      <c r="AO261" s="36"/>
      <c r="AP261" s="36"/>
      <c r="AQ261" s="36"/>
      <c r="AR261" s="36"/>
      <c r="AS261" s="36"/>
      <c r="AT261" s="36"/>
      <c r="AU261" s="36"/>
      <c r="AV261" s="36"/>
      <c r="AW261" s="36"/>
      <c r="AX261" s="36"/>
      <c r="AY261" s="36"/>
      <c r="AZ261" s="36"/>
      <c r="BA261" s="36"/>
      <c r="BB261" s="36"/>
      <c r="BC261" s="36"/>
      <c r="BD261" s="36"/>
      <c r="BE261" s="36"/>
      <c r="BF261" s="36"/>
      <c r="BG261" s="36"/>
      <c r="BH261" s="36"/>
      <c r="BI261" s="36"/>
      <c r="BJ261" s="36"/>
      <c r="BK261" s="36"/>
      <c r="BL261" s="36"/>
      <c r="BM261" s="36"/>
      <c r="BN261" s="36"/>
      <c r="BO261" s="36"/>
      <c r="BP261" s="36"/>
      <c r="BQ261" s="36"/>
      <c r="BR261" s="36"/>
      <c r="BS261" s="36"/>
      <c r="BT261" s="36"/>
    </row>
    <row r="262" spans="1:72" x14ac:dyDescent="0.65">
      <c r="A262" s="36" t="s">
        <v>159</v>
      </c>
      <c r="B262" s="36" t="s">
        <v>372</v>
      </c>
      <c r="C262" s="36"/>
      <c r="D262" s="37" t="s">
        <v>152</v>
      </c>
      <c r="E262" s="37" t="s">
        <v>1062</v>
      </c>
      <c r="F262" s="38" t="s">
        <v>169</v>
      </c>
      <c r="G262" s="36"/>
      <c r="H262" s="36" t="s">
        <v>688</v>
      </c>
      <c r="I262" s="37" t="s">
        <v>112</v>
      </c>
      <c r="J262" s="36">
        <v>12</v>
      </c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8"/>
      <c r="AI262" s="36"/>
      <c r="AJ262" s="36"/>
      <c r="AK262" s="36"/>
      <c r="AL262" s="36"/>
      <c r="AM262" s="36"/>
      <c r="AN262" s="36"/>
      <c r="AO262" s="36"/>
      <c r="AP262" s="36"/>
      <c r="AQ262" s="36"/>
      <c r="AR262" s="36"/>
      <c r="AS262" s="36"/>
      <c r="AT262" s="36"/>
      <c r="AU262" s="36"/>
      <c r="AV262" s="36"/>
      <c r="AW262" s="36"/>
      <c r="AX262" s="36"/>
      <c r="AY262" s="36"/>
      <c r="AZ262" s="36"/>
      <c r="BA262" s="36"/>
      <c r="BB262" s="36"/>
      <c r="BC262" s="36"/>
      <c r="BD262" s="36"/>
      <c r="BE262" s="36"/>
      <c r="BF262" s="36"/>
      <c r="BG262" s="36"/>
      <c r="BH262" s="36"/>
      <c r="BI262" s="36"/>
      <c r="BJ262" s="36"/>
      <c r="BK262" s="36"/>
      <c r="BL262" s="36"/>
      <c r="BM262" s="36"/>
      <c r="BN262" s="36"/>
      <c r="BO262" s="36"/>
      <c r="BP262" s="36"/>
      <c r="BQ262" s="36"/>
      <c r="BR262" s="36"/>
      <c r="BS262" s="36"/>
      <c r="BT262" s="36"/>
    </row>
    <row r="263" spans="1:72" x14ac:dyDescent="0.65">
      <c r="A263" s="36" t="s">
        <v>159</v>
      </c>
      <c r="B263" s="36" t="s">
        <v>372</v>
      </c>
      <c r="C263" s="36"/>
      <c r="D263" s="37" t="s">
        <v>152</v>
      </c>
      <c r="E263" s="37" t="s">
        <v>1062</v>
      </c>
      <c r="F263" s="38" t="s">
        <v>169</v>
      </c>
      <c r="G263" s="36"/>
      <c r="H263" s="36" t="s">
        <v>689</v>
      </c>
      <c r="I263" s="37" t="s">
        <v>134</v>
      </c>
      <c r="J263" s="36">
        <v>7</v>
      </c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8"/>
      <c r="AI263" s="36"/>
      <c r="AJ263" s="36"/>
      <c r="AK263" s="36"/>
      <c r="AL263" s="36"/>
      <c r="AM263" s="36"/>
      <c r="AN263" s="36"/>
      <c r="AO263" s="36"/>
      <c r="AP263" s="36"/>
      <c r="AQ263" s="36"/>
      <c r="AR263" s="36"/>
      <c r="AS263" s="36"/>
      <c r="AT263" s="36"/>
      <c r="AU263" s="36"/>
      <c r="AV263" s="36"/>
      <c r="AW263" s="36"/>
      <c r="AX263" s="36"/>
      <c r="AY263" s="36"/>
      <c r="AZ263" s="36"/>
      <c r="BA263" s="36"/>
      <c r="BB263" s="36"/>
      <c r="BC263" s="36"/>
      <c r="BD263" s="36"/>
      <c r="BE263" s="36"/>
      <c r="BF263" s="36"/>
      <c r="BG263" s="36"/>
      <c r="BH263" s="36"/>
      <c r="BI263" s="36"/>
      <c r="BJ263" s="36"/>
      <c r="BK263" s="36"/>
      <c r="BL263" s="36"/>
      <c r="BM263" s="36"/>
      <c r="BN263" s="36"/>
      <c r="BO263" s="36"/>
      <c r="BP263" s="36"/>
      <c r="BQ263" s="36"/>
      <c r="BR263" s="36"/>
      <c r="BS263" s="36"/>
      <c r="BT263" s="36"/>
    </row>
    <row r="264" spans="1:72" x14ac:dyDescent="0.65">
      <c r="A264" s="36" t="s">
        <v>159</v>
      </c>
      <c r="B264" s="36" t="s">
        <v>372</v>
      </c>
      <c r="C264" s="36"/>
      <c r="D264" s="37" t="s">
        <v>152</v>
      </c>
      <c r="E264" s="37" t="s">
        <v>1062</v>
      </c>
      <c r="F264" s="38" t="s">
        <v>169</v>
      </c>
      <c r="G264" s="36"/>
      <c r="H264" s="36" t="s">
        <v>690</v>
      </c>
      <c r="I264" s="37" t="s">
        <v>99</v>
      </c>
      <c r="J264" s="36">
        <v>8</v>
      </c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8"/>
      <c r="AI264" s="36"/>
      <c r="AJ264" s="36"/>
      <c r="AK264" s="36"/>
      <c r="AL264" s="36"/>
      <c r="AM264" s="36"/>
      <c r="AN264" s="36"/>
      <c r="AO264" s="36"/>
      <c r="AP264" s="36"/>
      <c r="AQ264" s="36"/>
      <c r="AR264" s="36"/>
      <c r="AS264" s="36"/>
      <c r="AT264" s="36"/>
      <c r="AU264" s="36"/>
      <c r="AV264" s="36"/>
      <c r="AW264" s="36"/>
      <c r="AX264" s="36"/>
      <c r="AY264" s="36"/>
      <c r="AZ264" s="36"/>
      <c r="BA264" s="36"/>
      <c r="BB264" s="36"/>
      <c r="BC264" s="36"/>
      <c r="BD264" s="36"/>
      <c r="BE264" s="36"/>
      <c r="BF264" s="36"/>
      <c r="BG264" s="36"/>
      <c r="BH264" s="36"/>
      <c r="BI264" s="36"/>
      <c r="BJ264" s="36"/>
      <c r="BK264" s="36"/>
      <c r="BL264" s="36"/>
      <c r="BM264" s="36"/>
      <c r="BN264" s="36"/>
      <c r="BO264" s="36"/>
      <c r="BP264" s="36"/>
      <c r="BQ264" s="36"/>
      <c r="BR264" s="36"/>
      <c r="BS264" s="36"/>
      <c r="BT264" s="36"/>
    </row>
    <row r="265" spans="1:72" x14ac:dyDescent="0.65">
      <c r="A265" s="36" t="s">
        <v>159</v>
      </c>
      <c r="B265" s="36" t="s">
        <v>372</v>
      </c>
      <c r="C265" s="36"/>
      <c r="D265" s="37" t="s">
        <v>152</v>
      </c>
      <c r="E265" s="37" t="s">
        <v>1062</v>
      </c>
      <c r="F265" s="38" t="s">
        <v>169</v>
      </c>
      <c r="G265" s="36"/>
      <c r="H265" s="36" t="s">
        <v>691</v>
      </c>
      <c r="I265" s="37" t="s">
        <v>300</v>
      </c>
      <c r="J265" s="36">
        <v>6</v>
      </c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8"/>
      <c r="AI265" s="36"/>
      <c r="AJ265" s="36"/>
      <c r="AK265" s="36"/>
      <c r="AL265" s="36"/>
      <c r="AM265" s="36"/>
      <c r="AN265" s="36"/>
      <c r="AO265" s="36"/>
      <c r="AP265" s="36"/>
      <c r="AQ265" s="36"/>
      <c r="AR265" s="36"/>
      <c r="AS265" s="36"/>
      <c r="AT265" s="36"/>
      <c r="AU265" s="36"/>
      <c r="AV265" s="36"/>
      <c r="AW265" s="36"/>
      <c r="AX265" s="36"/>
      <c r="AY265" s="36"/>
      <c r="AZ265" s="36"/>
      <c r="BA265" s="36"/>
      <c r="BB265" s="36"/>
      <c r="BC265" s="36"/>
      <c r="BD265" s="36"/>
      <c r="BE265" s="36"/>
      <c r="BF265" s="36"/>
      <c r="BG265" s="36"/>
      <c r="BH265" s="36"/>
      <c r="BI265" s="36"/>
      <c r="BJ265" s="36"/>
      <c r="BK265" s="36"/>
      <c r="BL265" s="36"/>
      <c r="BM265" s="36"/>
      <c r="BN265" s="36"/>
      <c r="BO265" s="36"/>
      <c r="BP265" s="36"/>
      <c r="BQ265" s="36"/>
      <c r="BR265" s="36"/>
      <c r="BS265" s="36"/>
      <c r="BT265" s="36"/>
    </row>
    <row r="266" spans="1:72" x14ac:dyDescent="0.65">
      <c r="A266" s="36" t="s">
        <v>159</v>
      </c>
      <c r="B266" s="36" t="s">
        <v>372</v>
      </c>
      <c r="C266" s="36"/>
      <c r="D266" s="37" t="s">
        <v>198</v>
      </c>
      <c r="E266" s="37" t="s">
        <v>1045</v>
      </c>
      <c r="F266" s="38" t="s">
        <v>169</v>
      </c>
      <c r="G266" s="36" t="s">
        <v>214</v>
      </c>
      <c r="H266" s="36" t="s">
        <v>705</v>
      </c>
      <c r="I266" s="37" t="s">
        <v>99</v>
      </c>
      <c r="J266" s="36">
        <v>8</v>
      </c>
      <c r="K266" s="36">
        <v>5000</v>
      </c>
      <c r="L266" s="36">
        <v>1675</v>
      </c>
      <c r="M266" s="36">
        <v>200</v>
      </c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8">
        <v>500</v>
      </c>
      <c r="AI266" s="36"/>
      <c r="AJ266" s="36"/>
      <c r="AK266" s="36"/>
      <c r="AL266" s="36"/>
      <c r="AM266" s="36"/>
      <c r="AN266" s="36"/>
      <c r="AO266" s="36"/>
      <c r="AP266" s="36"/>
      <c r="AQ266" s="36"/>
      <c r="AR266" s="36"/>
      <c r="AS266" s="36"/>
      <c r="AT266" s="36"/>
      <c r="AU266" s="36">
        <v>4000000</v>
      </c>
      <c r="AV266" s="36"/>
      <c r="AW266" s="36"/>
      <c r="AX266" s="36"/>
      <c r="AY266" s="36"/>
      <c r="AZ266" s="36"/>
      <c r="BA266" s="36"/>
      <c r="BB266" s="36"/>
      <c r="BC266" s="36"/>
      <c r="BD266" s="36"/>
      <c r="BE266" s="36"/>
      <c r="BF266" s="36"/>
      <c r="BG266" s="36"/>
      <c r="BH266" s="36"/>
      <c r="BI266" s="36"/>
      <c r="BJ266" s="36"/>
      <c r="BK266" s="36"/>
      <c r="BL266" s="36"/>
      <c r="BM266" s="36"/>
      <c r="BN266" s="36"/>
      <c r="BO266" s="36"/>
      <c r="BP266" s="36"/>
      <c r="BQ266" s="36"/>
      <c r="BR266" s="36"/>
      <c r="BS266" s="36"/>
      <c r="BT266" s="36"/>
    </row>
    <row r="267" spans="1:72" x14ac:dyDescent="0.65">
      <c r="A267" s="36" t="s">
        <v>159</v>
      </c>
      <c r="B267" s="36" t="s">
        <v>372</v>
      </c>
      <c r="C267" s="36"/>
      <c r="D267" s="37" t="s">
        <v>198</v>
      </c>
      <c r="E267" s="37" t="s">
        <v>1045</v>
      </c>
      <c r="F267" s="38" t="s">
        <v>169</v>
      </c>
      <c r="G267" s="36"/>
      <c r="H267" s="36" t="s">
        <v>706</v>
      </c>
      <c r="I267" s="37" t="s">
        <v>134</v>
      </c>
      <c r="J267" s="36">
        <v>7</v>
      </c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8"/>
      <c r="AI267" s="36"/>
      <c r="AJ267" s="36"/>
      <c r="AK267" s="36"/>
      <c r="AL267" s="36"/>
      <c r="AM267" s="36"/>
      <c r="AN267" s="36"/>
      <c r="AO267" s="36"/>
      <c r="AP267" s="36"/>
      <c r="AQ267" s="36"/>
      <c r="AR267" s="36"/>
      <c r="AS267" s="36"/>
      <c r="AT267" s="36"/>
      <c r="AU267" s="36"/>
      <c r="AV267" s="36"/>
      <c r="AW267" s="36"/>
      <c r="AX267" s="36"/>
      <c r="AY267" s="36"/>
      <c r="AZ267" s="36"/>
      <c r="BA267" s="36"/>
      <c r="BB267" s="36"/>
      <c r="BC267" s="36"/>
      <c r="BD267" s="36"/>
      <c r="BE267" s="36"/>
      <c r="BF267" s="36"/>
      <c r="BG267" s="36"/>
      <c r="BH267" s="36"/>
      <c r="BI267" s="36"/>
      <c r="BJ267" s="36"/>
      <c r="BK267" s="36"/>
      <c r="BL267" s="36"/>
      <c r="BM267" s="36"/>
      <c r="BN267" s="36"/>
      <c r="BO267" s="36"/>
      <c r="BP267" s="36"/>
      <c r="BQ267" s="36"/>
      <c r="BR267" s="36"/>
      <c r="BS267" s="36"/>
      <c r="BT267" s="36"/>
    </row>
    <row r="268" spans="1:72" x14ac:dyDescent="0.65">
      <c r="A268" s="36" t="s">
        <v>159</v>
      </c>
      <c r="B268" s="36" t="s">
        <v>372</v>
      </c>
      <c r="C268" s="36"/>
      <c r="D268" s="37" t="s">
        <v>198</v>
      </c>
      <c r="E268" s="37" t="s">
        <v>1045</v>
      </c>
      <c r="F268" s="38" t="s">
        <v>169</v>
      </c>
      <c r="G268" s="36"/>
      <c r="H268" s="36" t="s">
        <v>707</v>
      </c>
      <c r="I268" s="37" t="s">
        <v>134</v>
      </c>
      <c r="J268" s="36">
        <v>7</v>
      </c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8"/>
      <c r="AI268" s="36"/>
      <c r="AJ268" s="36"/>
      <c r="AK268" s="36"/>
      <c r="AL268" s="36"/>
      <c r="AM268" s="36"/>
      <c r="AN268" s="36"/>
      <c r="AO268" s="36"/>
      <c r="AP268" s="36"/>
      <c r="AQ268" s="36"/>
      <c r="AR268" s="36"/>
      <c r="AS268" s="36"/>
      <c r="AT268" s="36"/>
      <c r="AU268" s="36"/>
      <c r="AV268" s="36"/>
      <c r="AW268" s="36"/>
      <c r="AX268" s="36"/>
      <c r="AY268" s="36"/>
      <c r="AZ268" s="36"/>
      <c r="BA268" s="36"/>
      <c r="BB268" s="36"/>
      <c r="BC268" s="36"/>
      <c r="BD268" s="36"/>
      <c r="BE268" s="36"/>
      <c r="BF268" s="36"/>
      <c r="BG268" s="36"/>
      <c r="BH268" s="36"/>
      <c r="BI268" s="36"/>
      <c r="BJ268" s="36"/>
      <c r="BK268" s="36"/>
      <c r="BL268" s="36"/>
      <c r="BM268" s="36"/>
      <c r="BN268" s="36"/>
      <c r="BO268" s="36"/>
      <c r="BP268" s="36"/>
      <c r="BQ268" s="36"/>
      <c r="BR268" s="36"/>
      <c r="BS268" s="36"/>
      <c r="BT268" s="36"/>
    </row>
    <row r="269" spans="1:72" x14ac:dyDescent="0.65">
      <c r="A269" s="36" t="s">
        <v>159</v>
      </c>
      <c r="B269" s="36" t="s">
        <v>372</v>
      </c>
      <c r="C269" s="36"/>
      <c r="D269" s="37" t="s">
        <v>198</v>
      </c>
      <c r="E269" s="37" t="s">
        <v>1045</v>
      </c>
      <c r="F269" s="38" t="s">
        <v>169</v>
      </c>
      <c r="G269" s="36"/>
      <c r="H269" s="36" t="s">
        <v>708</v>
      </c>
      <c r="I269" s="37" t="s">
        <v>99</v>
      </c>
      <c r="J269" s="36">
        <v>8</v>
      </c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8"/>
      <c r="AI269" s="36"/>
      <c r="AJ269" s="36"/>
      <c r="AK269" s="36"/>
      <c r="AL269" s="36"/>
      <c r="AM269" s="36"/>
      <c r="AN269" s="36"/>
      <c r="AO269" s="36"/>
      <c r="AP269" s="36"/>
      <c r="AQ269" s="36"/>
      <c r="AR269" s="36"/>
      <c r="AS269" s="36"/>
      <c r="AT269" s="36"/>
      <c r="AU269" s="36"/>
      <c r="AV269" s="36"/>
      <c r="AW269" s="36"/>
      <c r="AX269" s="36"/>
      <c r="AY269" s="36"/>
      <c r="AZ269" s="36"/>
      <c r="BA269" s="36"/>
      <c r="BB269" s="36"/>
      <c r="BC269" s="36"/>
      <c r="BD269" s="36"/>
      <c r="BE269" s="36"/>
      <c r="BF269" s="36"/>
      <c r="BG269" s="36"/>
      <c r="BH269" s="36"/>
      <c r="BI269" s="36"/>
      <c r="BJ269" s="36"/>
      <c r="BK269" s="36"/>
      <c r="BL269" s="36"/>
      <c r="BM269" s="36"/>
      <c r="BN269" s="36"/>
      <c r="BO269" s="36"/>
      <c r="BP269" s="36"/>
      <c r="BQ269" s="36"/>
      <c r="BR269" s="36"/>
      <c r="BS269" s="36"/>
      <c r="BT269" s="36"/>
    </row>
    <row r="270" spans="1:72" x14ac:dyDescent="0.65">
      <c r="A270" s="36" t="s">
        <v>159</v>
      </c>
      <c r="B270" s="36" t="s">
        <v>372</v>
      </c>
      <c r="C270" s="36"/>
      <c r="D270" s="37" t="s">
        <v>198</v>
      </c>
      <c r="E270" s="37" t="s">
        <v>1045</v>
      </c>
      <c r="F270" s="38" t="s">
        <v>169</v>
      </c>
      <c r="G270" s="36"/>
      <c r="H270" s="36" t="s">
        <v>709</v>
      </c>
      <c r="I270" s="37" t="s">
        <v>97</v>
      </c>
      <c r="J270" s="36">
        <v>9</v>
      </c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8"/>
      <c r="AI270" s="36"/>
      <c r="AJ270" s="36"/>
      <c r="AK270" s="36"/>
      <c r="AL270" s="36"/>
      <c r="AM270" s="36"/>
      <c r="AN270" s="36"/>
      <c r="AO270" s="36"/>
      <c r="AP270" s="36"/>
      <c r="AQ270" s="36"/>
      <c r="AR270" s="36"/>
      <c r="AS270" s="36"/>
      <c r="AT270" s="36"/>
      <c r="AU270" s="36"/>
      <c r="AV270" s="36"/>
      <c r="AW270" s="36"/>
      <c r="AX270" s="36"/>
      <c r="AY270" s="36"/>
      <c r="AZ270" s="36"/>
      <c r="BA270" s="36"/>
      <c r="BB270" s="36"/>
      <c r="BC270" s="36"/>
      <c r="BD270" s="36"/>
      <c r="BE270" s="36"/>
      <c r="BF270" s="36"/>
      <c r="BG270" s="36"/>
      <c r="BH270" s="36"/>
      <c r="BI270" s="36"/>
      <c r="BJ270" s="36"/>
      <c r="BK270" s="36"/>
      <c r="BL270" s="36"/>
      <c r="BM270" s="36"/>
      <c r="BN270" s="36"/>
      <c r="BO270" s="36"/>
      <c r="BP270" s="36"/>
      <c r="BQ270" s="36"/>
      <c r="BR270" s="36"/>
      <c r="BS270" s="36"/>
      <c r="BT270" s="36"/>
    </row>
    <row r="271" spans="1:72" x14ac:dyDescent="0.65">
      <c r="A271" s="36" t="s">
        <v>159</v>
      </c>
      <c r="B271" s="36" t="s">
        <v>372</v>
      </c>
      <c r="C271" s="36"/>
      <c r="D271" s="37" t="s">
        <v>152</v>
      </c>
      <c r="E271" s="37" t="s">
        <v>1043</v>
      </c>
      <c r="F271" s="38" t="s">
        <v>169</v>
      </c>
      <c r="G271" s="36" t="s">
        <v>215</v>
      </c>
      <c r="H271" s="36" t="s">
        <v>692</v>
      </c>
      <c r="I271" s="37" t="s">
        <v>719</v>
      </c>
      <c r="J271" s="36">
        <v>11</v>
      </c>
      <c r="K271" s="36">
        <v>4471</v>
      </c>
      <c r="L271" s="36">
        <v>1195</v>
      </c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>
        <v>6</v>
      </c>
      <c r="AE271" s="36"/>
      <c r="AF271" s="36"/>
      <c r="AG271" s="36"/>
      <c r="AH271" s="38">
        <v>425</v>
      </c>
      <c r="AI271" s="36">
        <v>14</v>
      </c>
      <c r="AJ271" s="36"/>
      <c r="AK271" s="36"/>
      <c r="AL271" s="36"/>
      <c r="AM271" s="36"/>
      <c r="AN271" s="36"/>
      <c r="AO271" s="36"/>
      <c r="AP271" s="36"/>
      <c r="AQ271" s="36"/>
      <c r="AR271" s="36"/>
      <c r="AS271" s="36"/>
      <c r="AT271" s="36"/>
      <c r="AU271" s="36"/>
      <c r="AV271" s="36"/>
      <c r="AW271" s="36"/>
      <c r="AX271" s="36"/>
      <c r="AY271" s="36"/>
      <c r="AZ271" s="36"/>
      <c r="BA271" s="36"/>
      <c r="BB271" s="36"/>
      <c r="BC271" s="36"/>
      <c r="BD271" s="36"/>
      <c r="BE271" s="36"/>
      <c r="BF271" s="36"/>
      <c r="BG271" s="36"/>
      <c r="BH271" s="36"/>
      <c r="BI271" s="36"/>
      <c r="BJ271" s="36"/>
      <c r="BK271" s="36"/>
      <c r="BL271" s="36"/>
      <c r="BM271" s="36"/>
      <c r="BN271" s="36">
        <v>151</v>
      </c>
      <c r="BO271" s="36"/>
      <c r="BP271" s="36"/>
      <c r="BQ271" s="36"/>
      <c r="BR271" s="36"/>
      <c r="BS271" s="36"/>
      <c r="BT271" s="36"/>
    </row>
    <row r="272" spans="1:72" x14ac:dyDescent="0.65">
      <c r="A272" s="36" t="s">
        <v>159</v>
      </c>
      <c r="B272" s="36" t="s">
        <v>372</v>
      </c>
      <c r="C272" s="36"/>
      <c r="D272" s="37" t="s">
        <v>152</v>
      </c>
      <c r="E272" s="37" t="s">
        <v>1043</v>
      </c>
      <c r="F272" s="38" t="s">
        <v>169</v>
      </c>
      <c r="G272" s="36"/>
      <c r="H272" s="36" t="s">
        <v>693</v>
      </c>
      <c r="I272" s="37" t="s">
        <v>97</v>
      </c>
      <c r="J272" s="36">
        <v>9</v>
      </c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8"/>
      <c r="AI272" s="36"/>
      <c r="AJ272" s="36"/>
      <c r="AK272" s="36"/>
      <c r="AL272" s="36"/>
      <c r="AM272" s="36"/>
      <c r="AN272" s="36"/>
      <c r="AO272" s="36"/>
      <c r="AP272" s="36"/>
      <c r="AQ272" s="36"/>
      <c r="AR272" s="36"/>
      <c r="AS272" s="36"/>
      <c r="AT272" s="36"/>
      <c r="AU272" s="36"/>
      <c r="AV272" s="36"/>
      <c r="AW272" s="36"/>
      <c r="AX272" s="36"/>
      <c r="AY272" s="36"/>
      <c r="AZ272" s="36"/>
      <c r="BA272" s="36"/>
      <c r="BB272" s="36"/>
      <c r="BC272" s="36"/>
      <c r="BD272" s="36"/>
      <c r="BE272" s="36"/>
      <c r="BF272" s="36"/>
      <c r="BG272" s="36"/>
      <c r="BH272" s="36"/>
      <c r="BI272" s="36"/>
      <c r="BJ272" s="36"/>
      <c r="BK272" s="36"/>
      <c r="BL272" s="36"/>
      <c r="BM272" s="36"/>
      <c r="BN272" s="36"/>
      <c r="BO272" s="36"/>
      <c r="BP272" s="36"/>
      <c r="BQ272" s="36"/>
      <c r="BR272" s="36"/>
      <c r="BS272" s="36"/>
      <c r="BT272" s="36"/>
    </row>
    <row r="273" spans="1:72" x14ac:dyDescent="0.65">
      <c r="A273" s="36" t="s">
        <v>159</v>
      </c>
      <c r="B273" s="36" t="s">
        <v>372</v>
      </c>
      <c r="C273" s="36"/>
      <c r="D273" s="37" t="s">
        <v>152</v>
      </c>
      <c r="E273" s="37" t="s">
        <v>1043</v>
      </c>
      <c r="F273" s="38" t="s">
        <v>169</v>
      </c>
      <c r="G273" s="36"/>
      <c r="H273" s="36" t="s">
        <v>694</v>
      </c>
      <c r="I273" s="37" t="s">
        <v>99</v>
      </c>
      <c r="J273" s="36">
        <v>8</v>
      </c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8"/>
      <c r="AI273" s="36"/>
      <c r="AJ273" s="36"/>
      <c r="AK273" s="36"/>
      <c r="AL273" s="36"/>
      <c r="AM273" s="36"/>
      <c r="AN273" s="36"/>
      <c r="AO273" s="36"/>
      <c r="AP273" s="36"/>
      <c r="AQ273" s="36"/>
      <c r="AR273" s="36"/>
      <c r="AS273" s="36"/>
      <c r="AT273" s="36"/>
      <c r="AU273" s="36"/>
      <c r="AV273" s="36"/>
      <c r="AW273" s="36"/>
      <c r="AX273" s="36"/>
      <c r="AY273" s="36"/>
      <c r="AZ273" s="36"/>
      <c r="BA273" s="36"/>
      <c r="BB273" s="36"/>
      <c r="BC273" s="36"/>
      <c r="BD273" s="36"/>
      <c r="BE273" s="36"/>
      <c r="BF273" s="36"/>
      <c r="BG273" s="36"/>
      <c r="BH273" s="36"/>
      <c r="BI273" s="36"/>
      <c r="BJ273" s="36"/>
      <c r="BK273" s="36"/>
      <c r="BL273" s="36"/>
      <c r="BM273" s="36"/>
      <c r="BN273" s="36"/>
      <c r="BO273" s="36"/>
      <c r="BP273" s="36"/>
      <c r="BQ273" s="36"/>
      <c r="BR273" s="36"/>
      <c r="BS273" s="36"/>
      <c r="BT273" s="36"/>
    </row>
    <row r="274" spans="1:72" x14ac:dyDescent="0.65">
      <c r="A274" s="36" t="s">
        <v>159</v>
      </c>
      <c r="B274" s="36" t="s">
        <v>372</v>
      </c>
      <c r="C274" s="36"/>
      <c r="D274" s="37" t="s">
        <v>152</v>
      </c>
      <c r="E274" s="37" t="s">
        <v>1043</v>
      </c>
      <c r="F274" s="38" t="s">
        <v>169</v>
      </c>
      <c r="G274" s="36"/>
      <c r="H274" s="36" t="s">
        <v>695</v>
      </c>
      <c r="I274" s="37" t="s">
        <v>134</v>
      </c>
      <c r="J274" s="36">
        <v>7</v>
      </c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8"/>
      <c r="AI274" s="36"/>
      <c r="AJ274" s="36"/>
      <c r="AK274" s="36"/>
      <c r="AL274" s="36"/>
      <c r="AM274" s="36"/>
      <c r="AN274" s="36"/>
      <c r="AO274" s="36"/>
      <c r="AP274" s="36"/>
      <c r="AQ274" s="36"/>
      <c r="AR274" s="36"/>
      <c r="AS274" s="36"/>
      <c r="AT274" s="36"/>
      <c r="AU274" s="36"/>
      <c r="AV274" s="36"/>
      <c r="AW274" s="36"/>
      <c r="AX274" s="36"/>
      <c r="AY274" s="36"/>
      <c r="AZ274" s="36"/>
      <c r="BA274" s="36"/>
      <c r="BB274" s="36"/>
      <c r="BC274" s="36"/>
      <c r="BD274" s="36"/>
      <c r="BE274" s="36"/>
      <c r="BF274" s="36"/>
      <c r="BG274" s="36"/>
      <c r="BH274" s="36"/>
      <c r="BI274" s="36"/>
      <c r="BJ274" s="36"/>
      <c r="BK274" s="36"/>
      <c r="BL274" s="36"/>
      <c r="BM274" s="36"/>
      <c r="BN274" s="36"/>
      <c r="BO274" s="36"/>
      <c r="BP274" s="36"/>
      <c r="BQ274" s="36"/>
      <c r="BR274" s="36"/>
      <c r="BS274" s="36"/>
      <c r="BT274" s="36"/>
    </row>
    <row r="275" spans="1:72" x14ac:dyDescent="0.65">
      <c r="A275" s="36" t="s">
        <v>159</v>
      </c>
      <c r="B275" s="36" t="s">
        <v>372</v>
      </c>
      <c r="C275" s="36"/>
      <c r="D275" s="37" t="s">
        <v>152</v>
      </c>
      <c r="E275" s="37" t="s">
        <v>1043</v>
      </c>
      <c r="F275" s="38" t="s">
        <v>169</v>
      </c>
      <c r="G275" s="36"/>
      <c r="H275" s="36" t="s">
        <v>696</v>
      </c>
      <c r="I275" s="37" t="s">
        <v>99</v>
      </c>
      <c r="J275" s="36">
        <v>8</v>
      </c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8"/>
      <c r="AI275" s="36"/>
      <c r="AJ275" s="36"/>
      <c r="AK275" s="36"/>
      <c r="AL275" s="36"/>
      <c r="AM275" s="36"/>
      <c r="AN275" s="36"/>
      <c r="AO275" s="36"/>
      <c r="AP275" s="36"/>
      <c r="AQ275" s="36"/>
      <c r="AR275" s="36"/>
      <c r="AS275" s="36"/>
      <c r="AT275" s="36"/>
      <c r="AU275" s="36"/>
      <c r="AV275" s="36"/>
      <c r="AW275" s="36"/>
      <c r="AX275" s="36"/>
      <c r="AY275" s="36"/>
      <c r="AZ275" s="36"/>
      <c r="BA275" s="36"/>
      <c r="BB275" s="36"/>
      <c r="BC275" s="36"/>
      <c r="BD275" s="36"/>
      <c r="BE275" s="36"/>
      <c r="BF275" s="36"/>
      <c r="BG275" s="36"/>
      <c r="BH275" s="36"/>
      <c r="BI275" s="36"/>
      <c r="BJ275" s="36"/>
      <c r="BK275" s="36"/>
      <c r="BL275" s="36"/>
      <c r="BM275" s="36"/>
      <c r="BN275" s="36"/>
      <c r="BO275" s="36"/>
      <c r="BP275" s="36"/>
      <c r="BQ275" s="36"/>
      <c r="BR275" s="36"/>
      <c r="BS275" s="36"/>
      <c r="BT275" s="36"/>
    </row>
    <row r="276" spans="1:72" x14ac:dyDescent="0.65">
      <c r="A276" s="36" t="s">
        <v>159</v>
      </c>
      <c r="B276" s="36" t="s">
        <v>372</v>
      </c>
      <c r="C276" s="36"/>
      <c r="D276" s="37" t="s">
        <v>152</v>
      </c>
      <c r="E276" s="37" t="s">
        <v>1043</v>
      </c>
      <c r="F276" s="38" t="s">
        <v>169</v>
      </c>
      <c r="G276" s="36"/>
      <c r="H276" s="36" t="s">
        <v>697</v>
      </c>
      <c r="I276" s="37" t="s">
        <v>97</v>
      </c>
      <c r="J276" s="36">
        <v>9</v>
      </c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8"/>
      <c r="AI276" s="36"/>
      <c r="AJ276" s="36"/>
      <c r="AK276" s="36"/>
      <c r="AL276" s="36"/>
      <c r="AM276" s="36"/>
      <c r="AN276" s="36"/>
      <c r="AO276" s="36"/>
      <c r="AP276" s="36"/>
      <c r="AQ276" s="36"/>
      <c r="AR276" s="36"/>
      <c r="AS276" s="36"/>
      <c r="AT276" s="36"/>
      <c r="AU276" s="36"/>
      <c r="AV276" s="36"/>
      <c r="AW276" s="36"/>
      <c r="AX276" s="36"/>
      <c r="AY276" s="36"/>
      <c r="AZ276" s="36"/>
      <c r="BA276" s="36"/>
      <c r="BB276" s="36"/>
      <c r="BC276" s="36"/>
      <c r="BD276" s="36"/>
      <c r="BE276" s="36"/>
      <c r="BF276" s="36"/>
      <c r="BG276" s="36"/>
      <c r="BH276" s="36"/>
      <c r="BI276" s="36"/>
      <c r="BJ276" s="36"/>
      <c r="BK276" s="36"/>
      <c r="BL276" s="36"/>
      <c r="BM276" s="36"/>
      <c r="BN276" s="36"/>
      <c r="BO276" s="36"/>
      <c r="BP276" s="36"/>
      <c r="BQ276" s="36"/>
      <c r="BR276" s="36"/>
      <c r="BS276" s="36"/>
      <c r="BT276" s="36"/>
    </row>
    <row r="277" spans="1:72" x14ac:dyDescent="0.65">
      <c r="A277" s="36" t="s">
        <v>159</v>
      </c>
      <c r="B277" s="36" t="s">
        <v>372</v>
      </c>
      <c r="C277" s="36"/>
      <c r="D277" s="37" t="s">
        <v>152</v>
      </c>
      <c r="E277" s="37" t="s">
        <v>1043</v>
      </c>
      <c r="F277" s="38" t="s">
        <v>169</v>
      </c>
      <c r="G277" s="36"/>
      <c r="H277" s="36" t="s">
        <v>215</v>
      </c>
      <c r="I277" s="37" t="s">
        <v>110</v>
      </c>
      <c r="J277" s="36">
        <v>10</v>
      </c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8"/>
      <c r="AI277" s="36"/>
      <c r="AJ277" s="36"/>
      <c r="AK277" s="36"/>
      <c r="AL277" s="36"/>
      <c r="AM277" s="36"/>
      <c r="AN277" s="36"/>
      <c r="AO277" s="36"/>
      <c r="AP277" s="36"/>
      <c r="AQ277" s="36"/>
      <c r="AR277" s="36"/>
      <c r="AS277" s="36"/>
      <c r="AT277" s="36"/>
      <c r="AU277" s="36"/>
      <c r="AV277" s="36"/>
      <c r="AW277" s="36"/>
      <c r="AX277" s="36"/>
      <c r="AY277" s="36"/>
      <c r="AZ277" s="36"/>
      <c r="BA277" s="36"/>
      <c r="BB277" s="36"/>
      <c r="BC277" s="36"/>
      <c r="BD277" s="36"/>
      <c r="BE277" s="36"/>
      <c r="BF277" s="36"/>
      <c r="BG277" s="36"/>
      <c r="BH277" s="36"/>
      <c r="BI277" s="36"/>
      <c r="BJ277" s="36"/>
      <c r="BK277" s="36"/>
      <c r="BL277" s="36"/>
      <c r="BM277" s="36"/>
      <c r="BN277" s="36"/>
      <c r="BO277" s="36"/>
      <c r="BP277" s="36"/>
      <c r="BQ277" s="36"/>
      <c r="BR277" s="36"/>
      <c r="BS277" s="36"/>
      <c r="BT277" s="36"/>
    </row>
    <row r="278" spans="1:72" x14ac:dyDescent="0.65">
      <c r="A278" s="36" t="s">
        <v>159</v>
      </c>
      <c r="B278" s="36" t="s">
        <v>372</v>
      </c>
      <c r="C278" s="36"/>
      <c r="D278" s="37" t="s">
        <v>152</v>
      </c>
      <c r="E278" s="37" t="s">
        <v>1048</v>
      </c>
      <c r="F278" s="38" t="s">
        <v>169</v>
      </c>
      <c r="G278" s="36" t="s">
        <v>216</v>
      </c>
      <c r="H278" s="36" t="s">
        <v>662</v>
      </c>
      <c r="I278" s="37" t="s">
        <v>663</v>
      </c>
      <c r="J278" s="36">
        <v>17</v>
      </c>
      <c r="K278" s="36">
        <v>700</v>
      </c>
      <c r="L278" s="36">
        <v>200</v>
      </c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8"/>
      <c r="AI278" s="36"/>
      <c r="AJ278" s="36"/>
      <c r="AK278" s="36"/>
      <c r="AL278" s="36"/>
      <c r="AM278" s="36"/>
      <c r="AN278" s="36"/>
      <c r="AO278" s="36"/>
      <c r="AP278" s="36"/>
      <c r="AQ278" s="36"/>
      <c r="AR278" s="36"/>
      <c r="AS278" s="36"/>
      <c r="AT278" s="36"/>
      <c r="AU278" s="36"/>
      <c r="AV278" s="36"/>
      <c r="AW278" s="36"/>
      <c r="AX278" s="36"/>
      <c r="AY278" s="36"/>
      <c r="AZ278" s="36"/>
      <c r="BA278" s="36"/>
      <c r="BB278" s="36"/>
      <c r="BC278" s="36"/>
      <c r="BD278" s="36"/>
      <c r="BE278" s="36"/>
      <c r="BF278" s="36"/>
      <c r="BG278" s="36"/>
      <c r="BH278" s="36"/>
      <c r="BI278" s="36"/>
      <c r="BJ278" s="36"/>
      <c r="BK278" s="36"/>
      <c r="BL278" s="36"/>
      <c r="BM278" s="36"/>
      <c r="BN278" s="36"/>
      <c r="BO278" s="36"/>
      <c r="BP278" s="36"/>
      <c r="BQ278" s="36"/>
      <c r="BR278" s="36"/>
      <c r="BS278" s="36"/>
      <c r="BT278" s="36"/>
    </row>
    <row r="279" spans="1:72" x14ac:dyDescent="0.65">
      <c r="A279" s="36" t="s">
        <v>159</v>
      </c>
      <c r="B279" s="36" t="s">
        <v>372</v>
      </c>
      <c r="C279" s="36"/>
      <c r="D279" s="37" t="s">
        <v>152</v>
      </c>
      <c r="E279" s="37" t="s">
        <v>1048</v>
      </c>
      <c r="F279" s="38" t="s">
        <v>169</v>
      </c>
      <c r="G279" s="36"/>
      <c r="H279" s="36" t="s">
        <v>664</v>
      </c>
      <c r="I279" s="37" t="s">
        <v>251</v>
      </c>
      <c r="J279" s="36">
        <v>5</v>
      </c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8"/>
      <c r="AI279" s="36"/>
      <c r="AJ279" s="36"/>
      <c r="AK279" s="36"/>
      <c r="AL279" s="36"/>
      <c r="AM279" s="36"/>
      <c r="AN279" s="36"/>
      <c r="AO279" s="36"/>
      <c r="AP279" s="36"/>
      <c r="AQ279" s="36"/>
      <c r="AR279" s="36"/>
      <c r="AS279" s="36"/>
      <c r="AT279" s="36"/>
      <c r="AU279" s="36"/>
      <c r="AV279" s="36"/>
      <c r="AW279" s="36"/>
      <c r="AX279" s="36"/>
      <c r="AY279" s="36"/>
      <c r="AZ279" s="36"/>
      <c r="BA279" s="36"/>
      <c r="BB279" s="36"/>
      <c r="BC279" s="36"/>
      <c r="BD279" s="36"/>
      <c r="BE279" s="36"/>
      <c r="BF279" s="36"/>
      <c r="BG279" s="36"/>
      <c r="BH279" s="36"/>
      <c r="BI279" s="36"/>
      <c r="BJ279" s="36"/>
      <c r="BK279" s="36"/>
      <c r="BL279" s="36"/>
      <c r="BM279" s="36"/>
      <c r="BN279" s="36"/>
      <c r="BO279" s="36"/>
      <c r="BP279" s="36"/>
      <c r="BQ279" s="36"/>
      <c r="BR279" s="36"/>
      <c r="BS279" s="36"/>
      <c r="BT279" s="36"/>
    </row>
    <row r="280" spans="1:72" x14ac:dyDescent="0.65">
      <c r="A280" s="36" t="s">
        <v>159</v>
      </c>
      <c r="B280" s="36" t="s">
        <v>372</v>
      </c>
      <c r="C280" s="36"/>
      <c r="D280" s="37" t="s">
        <v>152</v>
      </c>
      <c r="E280" s="37" t="s">
        <v>1048</v>
      </c>
      <c r="F280" s="38" t="s">
        <v>169</v>
      </c>
      <c r="G280" s="36"/>
      <c r="H280" s="36" t="s">
        <v>665</v>
      </c>
      <c r="I280" s="37" t="s">
        <v>666</v>
      </c>
      <c r="J280" s="36">
        <v>4</v>
      </c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8"/>
      <c r="AI280" s="36"/>
      <c r="AJ280" s="36"/>
      <c r="AK280" s="36"/>
      <c r="AL280" s="36"/>
      <c r="AM280" s="36"/>
      <c r="AN280" s="36"/>
      <c r="AO280" s="36"/>
      <c r="AP280" s="36"/>
      <c r="AQ280" s="36"/>
      <c r="AR280" s="36"/>
      <c r="AS280" s="36"/>
      <c r="AT280" s="36"/>
      <c r="AU280" s="36"/>
      <c r="AV280" s="36"/>
      <c r="AW280" s="36"/>
      <c r="AX280" s="36"/>
      <c r="AY280" s="36"/>
      <c r="AZ280" s="36"/>
      <c r="BA280" s="36"/>
      <c r="BB280" s="36"/>
      <c r="BC280" s="36"/>
      <c r="BD280" s="36"/>
      <c r="BE280" s="36"/>
      <c r="BF280" s="36"/>
      <c r="BG280" s="36"/>
      <c r="BH280" s="36"/>
      <c r="BI280" s="36"/>
      <c r="BJ280" s="36"/>
      <c r="BK280" s="36"/>
      <c r="BL280" s="36"/>
      <c r="BM280" s="36"/>
      <c r="BN280" s="36"/>
      <c r="BO280" s="36"/>
      <c r="BP280" s="36"/>
      <c r="BQ280" s="36"/>
      <c r="BR280" s="36"/>
      <c r="BS280" s="36"/>
      <c r="BT280" s="36"/>
    </row>
    <row r="281" spans="1:72" x14ac:dyDescent="0.65">
      <c r="A281" s="36" t="s">
        <v>159</v>
      </c>
      <c r="B281" s="36" t="s">
        <v>372</v>
      </c>
      <c r="C281" s="36"/>
      <c r="D281" s="37" t="s">
        <v>152</v>
      </c>
      <c r="E281" s="37" t="s">
        <v>1048</v>
      </c>
      <c r="F281" s="38" t="s">
        <v>169</v>
      </c>
      <c r="G281" s="36"/>
      <c r="H281" s="36" t="s">
        <v>667</v>
      </c>
      <c r="I281" s="37" t="s">
        <v>668</v>
      </c>
      <c r="J281" s="36">
        <v>6</v>
      </c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8"/>
      <c r="AI281" s="36"/>
      <c r="AJ281" s="36"/>
      <c r="AK281" s="36"/>
      <c r="AL281" s="36"/>
      <c r="AM281" s="36"/>
      <c r="AN281" s="36"/>
      <c r="AO281" s="36"/>
      <c r="AP281" s="36"/>
      <c r="AQ281" s="36"/>
      <c r="AR281" s="36"/>
      <c r="AS281" s="36"/>
      <c r="AT281" s="36"/>
      <c r="AU281" s="36"/>
      <c r="AV281" s="36"/>
      <c r="AW281" s="36"/>
      <c r="AX281" s="36"/>
      <c r="AY281" s="36"/>
      <c r="AZ281" s="36"/>
      <c r="BA281" s="36"/>
      <c r="BB281" s="36"/>
      <c r="BC281" s="36"/>
      <c r="BD281" s="36"/>
      <c r="BE281" s="36"/>
      <c r="BF281" s="36"/>
      <c r="BG281" s="36"/>
      <c r="BH281" s="36"/>
      <c r="BI281" s="36"/>
      <c r="BJ281" s="36"/>
      <c r="BK281" s="36"/>
      <c r="BL281" s="36"/>
      <c r="BM281" s="36"/>
      <c r="BN281" s="36"/>
      <c r="BO281" s="36"/>
      <c r="BP281" s="36"/>
      <c r="BQ281" s="36"/>
      <c r="BR281" s="36"/>
      <c r="BS281" s="36"/>
      <c r="BT281" s="36"/>
    </row>
    <row r="282" spans="1:72" x14ac:dyDescent="0.65">
      <c r="A282" s="36" t="s">
        <v>159</v>
      </c>
      <c r="B282" s="36" t="s">
        <v>372</v>
      </c>
      <c r="C282" s="36"/>
      <c r="D282" s="37" t="s">
        <v>152</v>
      </c>
      <c r="E282" s="37" t="s">
        <v>1048</v>
      </c>
      <c r="F282" s="38" t="s">
        <v>169</v>
      </c>
      <c r="G282" s="36"/>
      <c r="H282" s="36" t="s">
        <v>669</v>
      </c>
      <c r="I282" s="37" t="s">
        <v>670</v>
      </c>
      <c r="J282" s="36">
        <v>9</v>
      </c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8"/>
      <c r="AI282" s="36"/>
      <c r="AJ282" s="36"/>
      <c r="AK282" s="36"/>
      <c r="AL282" s="36"/>
      <c r="AM282" s="36"/>
      <c r="AN282" s="36"/>
      <c r="AO282" s="36"/>
      <c r="AP282" s="36"/>
      <c r="AQ282" s="36"/>
      <c r="AR282" s="36"/>
      <c r="AS282" s="36"/>
      <c r="AT282" s="36"/>
      <c r="AU282" s="36"/>
      <c r="AV282" s="36"/>
      <c r="AW282" s="36"/>
      <c r="AX282" s="36"/>
      <c r="AY282" s="36"/>
      <c r="AZ282" s="36"/>
      <c r="BA282" s="36"/>
      <c r="BB282" s="36"/>
      <c r="BC282" s="36"/>
      <c r="BD282" s="36"/>
      <c r="BE282" s="36"/>
      <c r="BF282" s="36"/>
      <c r="BG282" s="36"/>
      <c r="BH282" s="36"/>
      <c r="BI282" s="36"/>
      <c r="BJ282" s="36"/>
      <c r="BK282" s="36"/>
      <c r="BL282" s="36"/>
      <c r="BM282" s="36"/>
      <c r="BN282" s="36"/>
      <c r="BO282" s="36"/>
      <c r="BP282" s="36"/>
      <c r="BQ282" s="36"/>
      <c r="BR282" s="36"/>
      <c r="BS282" s="36"/>
      <c r="BT282" s="36"/>
    </row>
    <row r="283" spans="1:72" x14ac:dyDescent="0.65">
      <c r="A283" s="36" t="s">
        <v>159</v>
      </c>
      <c r="B283" s="36" t="s">
        <v>372</v>
      </c>
      <c r="C283" s="36"/>
      <c r="D283" s="37" t="s">
        <v>152</v>
      </c>
      <c r="E283" s="37" t="s">
        <v>1048</v>
      </c>
      <c r="F283" s="38" t="s">
        <v>169</v>
      </c>
      <c r="G283" s="36"/>
      <c r="H283" s="36" t="s">
        <v>216</v>
      </c>
      <c r="I283" s="37" t="s">
        <v>99</v>
      </c>
      <c r="J283" s="36">
        <v>8</v>
      </c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8"/>
      <c r="AI283" s="36"/>
      <c r="AJ283" s="36"/>
      <c r="AK283" s="36"/>
      <c r="AL283" s="36"/>
      <c r="AM283" s="36"/>
      <c r="AN283" s="36"/>
      <c r="AO283" s="36"/>
      <c r="AP283" s="36"/>
      <c r="AQ283" s="36"/>
      <c r="AR283" s="36"/>
      <c r="AS283" s="36"/>
      <c r="AT283" s="36"/>
      <c r="AU283" s="36"/>
      <c r="AV283" s="36"/>
      <c r="AW283" s="36"/>
      <c r="AX283" s="36"/>
      <c r="AY283" s="36"/>
      <c r="AZ283" s="36"/>
      <c r="BA283" s="36"/>
      <c r="BB283" s="36"/>
      <c r="BC283" s="36"/>
      <c r="BD283" s="36"/>
      <c r="BE283" s="36"/>
      <c r="BF283" s="36"/>
      <c r="BG283" s="36"/>
      <c r="BH283" s="36"/>
      <c r="BI283" s="36"/>
      <c r="BJ283" s="36"/>
      <c r="BK283" s="36"/>
      <c r="BL283" s="36"/>
      <c r="BM283" s="36"/>
      <c r="BN283" s="36"/>
      <c r="BO283" s="36"/>
      <c r="BP283" s="36"/>
      <c r="BQ283" s="36"/>
      <c r="BR283" s="36"/>
      <c r="BS283" s="36"/>
      <c r="BT283" s="36"/>
    </row>
    <row r="284" spans="1:72" x14ac:dyDescent="0.65">
      <c r="A284" s="36" t="s">
        <v>159</v>
      </c>
      <c r="B284" s="36" t="s">
        <v>372</v>
      </c>
      <c r="C284" s="36"/>
      <c r="D284" s="37" t="s">
        <v>152</v>
      </c>
      <c r="E284" s="37" t="s">
        <v>1048</v>
      </c>
      <c r="F284" s="38" t="s">
        <v>169</v>
      </c>
      <c r="G284" s="36"/>
      <c r="H284" s="36" t="s">
        <v>671</v>
      </c>
      <c r="I284" s="37" t="s">
        <v>672</v>
      </c>
      <c r="J284" s="36">
        <v>3</v>
      </c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8"/>
      <c r="AI284" s="36"/>
      <c r="AJ284" s="36"/>
      <c r="AK284" s="36"/>
      <c r="AL284" s="36"/>
      <c r="AM284" s="36"/>
      <c r="AN284" s="36"/>
      <c r="AO284" s="36"/>
      <c r="AP284" s="36"/>
      <c r="AQ284" s="36"/>
      <c r="AR284" s="36"/>
      <c r="AS284" s="36"/>
      <c r="AT284" s="36"/>
      <c r="AU284" s="36"/>
      <c r="AV284" s="36"/>
      <c r="AW284" s="36"/>
      <c r="AX284" s="36"/>
      <c r="AY284" s="36"/>
      <c r="AZ284" s="36"/>
      <c r="BA284" s="36"/>
      <c r="BB284" s="36"/>
      <c r="BC284" s="36"/>
      <c r="BD284" s="36"/>
      <c r="BE284" s="36"/>
      <c r="BF284" s="36"/>
      <c r="BG284" s="36"/>
      <c r="BH284" s="36"/>
      <c r="BI284" s="36"/>
      <c r="BJ284" s="36"/>
      <c r="BK284" s="36"/>
      <c r="BL284" s="36"/>
      <c r="BM284" s="36"/>
      <c r="BN284" s="36"/>
      <c r="BO284" s="36"/>
      <c r="BP284" s="36"/>
      <c r="BQ284" s="36"/>
      <c r="BR284" s="36"/>
      <c r="BS284" s="36"/>
      <c r="BT284" s="36"/>
    </row>
    <row r="285" spans="1:72" x14ac:dyDescent="0.65">
      <c r="A285" s="36" t="s">
        <v>159</v>
      </c>
      <c r="B285" s="36" t="s">
        <v>372</v>
      </c>
      <c r="C285" s="36"/>
      <c r="D285" s="37" t="s">
        <v>152</v>
      </c>
      <c r="E285" s="37" t="s">
        <v>1048</v>
      </c>
      <c r="F285" s="38" t="s">
        <v>169</v>
      </c>
      <c r="G285" s="36"/>
      <c r="H285" s="36" t="s">
        <v>673</v>
      </c>
      <c r="I285" s="37" t="s">
        <v>134</v>
      </c>
      <c r="J285" s="36">
        <v>7</v>
      </c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8"/>
      <c r="AI285" s="36"/>
      <c r="AJ285" s="36"/>
      <c r="AK285" s="36"/>
      <c r="AL285" s="36"/>
      <c r="AM285" s="36"/>
      <c r="AN285" s="36"/>
      <c r="AO285" s="36"/>
      <c r="AP285" s="36"/>
      <c r="AQ285" s="36"/>
      <c r="AR285" s="36"/>
      <c r="AS285" s="36"/>
      <c r="AT285" s="36"/>
      <c r="AU285" s="36"/>
      <c r="AV285" s="36"/>
      <c r="AW285" s="36"/>
      <c r="AX285" s="36"/>
      <c r="AY285" s="36"/>
      <c r="AZ285" s="36"/>
      <c r="BA285" s="36"/>
      <c r="BB285" s="36"/>
      <c r="BC285" s="36"/>
      <c r="BD285" s="36"/>
      <c r="BE285" s="36"/>
      <c r="BF285" s="36"/>
      <c r="BG285" s="36"/>
      <c r="BH285" s="36"/>
      <c r="BI285" s="36"/>
      <c r="BJ285" s="36"/>
      <c r="BK285" s="36"/>
      <c r="BL285" s="36"/>
      <c r="BM285" s="36"/>
      <c r="BN285" s="36"/>
      <c r="BO285" s="36"/>
      <c r="BP285" s="36"/>
      <c r="BQ285" s="36"/>
      <c r="BR285" s="36"/>
      <c r="BS285" s="36"/>
      <c r="BT285" s="36"/>
    </row>
    <row r="286" spans="1:72" x14ac:dyDescent="0.65">
      <c r="A286" s="36" t="s">
        <v>159</v>
      </c>
      <c r="B286" s="36" t="s">
        <v>372</v>
      </c>
      <c r="C286" s="36"/>
      <c r="D286" s="37" t="s">
        <v>198</v>
      </c>
      <c r="E286" s="37" t="s">
        <v>1033</v>
      </c>
      <c r="F286" s="38" t="s">
        <v>169</v>
      </c>
      <c r="G286" s="36" t="s">
        <v>217</v>
      </c>
      <c r="H286" s="36" t="s">
        <v>217</v>
      </c>
      <c r="I286" s="37" t="s">
        <v>110</v>
      </c>
      <c r="J286" s="36">
        <v>10</v>
      </c>
      <c r="K286" s="36">
        <v>1200</v>
      </c>
      <c r="L286" s="36">
        <v>350</v>
      </c>
      <c r="M286" s="36">
        <v>10</v>
      </c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8"/>
      <c r="AI286" s="36">
        <v>28</v>
      </c>
      <c r="AJ286" s="36"/>
      <c r="AK286" s="36"/>
      <c r="AL286" s="36"/>
      <c r="AM286" s="36"/>
      <c r="AN286" s="36"/>
      <c r="AO286" s="36"/>
      <c r="AP286" s="36"/>
      <c r="AQ286" s="36"/>
      <c r="AR286" s="36"/>
      <c r="AS286" s="36"/>
      <c r="AT286" s="36"/>
      <c r="AU286" s="36">
        <v>2000000</v>
      </c>
      <c r="AV286" s="36"/>
      <c r="AW286" s="36"/>
      <c r="AX286" s="36"/>
      <c r="AY286" s="36"/>
      <c r="AZ286" s="36"/>
      <c r="BA286" s="36"/>
      <c r="BB286" s="36"/>
      <c r="BC286" s="36"/>
      <c r="BD286" s="36"/>
      <c r="BE286" s="36"/>
      <c r="BF286" s="36"/>
      <c r="BG286" s="36"/>
      <c r="BH286" s="36"/>
      <c r="BI286" s="36">
        <v>200</v>
      </c>
      <c r="BJ286" s="36"/>
      <c r="BK286" s="36"/>
      <c r="BL286" s="36"/>
      <c r="BM286" s="36"/>
      <c r="BN286" s="36"/>
      <c r="BO286" s="36"/>
      <c r="BP286" s="36"/>
      <c r="BQ286" s="36"/>
      <c r="BR286" s="36"/>
      <c r="BS286" s="36"/>
      <c r="BT286" s="36"/>
    </row>
    <row r="287" spans="1:72" x14ac:dyDescent="0.65">
      <c r="A287" s="36" t="s">
        <v>159</v>
      </c>
      <c r="B287" s="36" t="s">
        <v>372</v>
      </c>
      <c r="C287" s="36"/>
      <c r="D287" s="37" t="s">
        <v>198</v>
      </c>
      <c r="E287" s="37" t="s">
        <v>1033</v>
      </c>
      <c r="F287" s="38" t="s">
        <v>169</v>
      </c>
      <c r="G287" s="36"/>
      <c r="H287" s="36" t="s">
        <v>710</v>
      </c>
      <c r="I287" s="37" t="s">
        <v>95</v>
      </c>
      <c r="J287" s="36">
        <v>11</v>
      </c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8"/>
      <c r="AI287" s="36"/>
      <c r="AJ287" s="36"/>
      <c r="AK287" s="36"/>
      <c r="AL287" s="36"/>
      <c r="AM287" s="36"/>
      <c r="AN287" s="36"/>
      <c r="AO287" s="36"/>
      <c r="AP287" s="36"/>
      <c r="AQ287" s="36"/>
      <c r="AR287" s="36"/>
      <c r="AS287" s="36"/>
      <c r="AT287" s="36"/>
      <c r="AU287" s="36"/>
      <c r="AV287" s="36"/>
      <c r="AW287" s="36"/>
      <c r="AX287" s="36"/>
      <c r="AY287" s="36"/>
      <c r="AZ287" s="36"/>
      <c r="BA287" s="36"/>
      <c r="BB287" s="36"/>
      <c r="BC287" s="36"/>
      <c r="BD287" s="36"/>
      <c r="BE287" s="36"/>
      <c r="BF287" s="36"/>
      <c r="BG287" s="36"/>
      <c r="BH287" s="36"/>
      <c r="BI287" s="36"/>
      <c r="BJ287" s="36"/>
      <c r="BK287" s="36"/>
      <c r="BL287" s="36"/>
      <c r="BM287" s="36"/>
      <c r="BN287" s="36"/>
      <c r="BO287" s="36"/>
      <c r="BP287" s="36"/>
      <c r="BQ287" s="36"/>
      <c r="BR287" s="36"/>
      <c r="BS287" s="36"/>
      <c r="BT287" s="36"/>
    </row>
    <row r="288" spans="1:72" x14ac:dyDescent="0.65">
      <c r="A288" s="36" t="s">
        <v>159</v>
      </c>
      <c r="B288" s="36" t="s">
        <v>372</v>
      </c>
      <c r="C288" s="36"/>
      <c r="D288" s="37" t="s">
        <v>718</v>
      </c>
      <c r="E288" s="37" t="s">
        <v>1061</v>
      </c>
      <c r="F288" s="38" t="s">
        <v>169</v>
      </c>
      <c r="G288" s="36" t="s">
        <v>731</v>
      </c>
      <c r="H288" s="36" t="s">
        <v>732</v>
      </c>
      <c r="I288" s="37" t="s">
        <v>733</v>
      </c>
      <c r="J288" s="36">
        <v>5</v>
      </c>
      <c r="K288" s="36">
        <v>1434</v>
      </c>
      <c r="L288" s="36">
        <v>482</v>
      </c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8"/>
      <c r="AI288" s="36"/>
      <c r="AJ288" s="36"/>
      <c r="AK288" s="36"/>
      <c r="AL288" s="36"/>
      <c r="AM288" s="36"/>
      <c r="AN288" s="36"/>
      <c r="AO288" s="36"/>
      <c r="AP288" s="36"/>
      <c r="AQ288" s="36"/>
      <c r="AR288" s="36"/>
      <c r="AS288" s="36"/>
      <c r="AT288" s="36"/>
      <c r="AU288" s="36"/>
      <c r="AV288" s="36"/>
      <c r="AW288" s="36"/>
      <c r="AX288" s="36"/>
      <c r="AY288" s="36"/>
      <c r="AZ288" s="36"/>
      <c r="BA288" s="36"/>
      <c r="BB288" s="36"/>
      <c r="BC288" s="36"/>
      <c r="BD288" s="36"/>
      <c r="BE288" s="36"/>
      <c r="BF288" s="36"/>
      <c r="BG288" s="36"/>
      <c r="BH288" s="36"/>
      <c r="BI288" s="36"/>
      <c r="BJ288" s="36"/>
      <c r="BK288" s="36"/>
      <c r="BL288" s="36"/>
      <c r="BM288" s="36"/>
      <c r="BN288" s="36"/>
      <c r="BO288" s="36"/>
      <c r="BP288" s="36"/>
      <c r="BQ288" s="36"/>
      <c r="BR288" s="36"/>
      <c r="BS288" s="36"/>
      <c r="BT288" s="36"/>
    </row>
    <row r="289" spans="1:72" x14ac:dyDescent="0.65">
      <c r="A289" s="36" t="s">
        <v>159</v>
      </c>
      <c r="B289" s="36" t="s">
        <v>372</v>
      </c>
      <c r="C289" s="36"/>
      <c r="D289" s="37" t="s">
        <v>718</v>
      </c>
      <c r="E289" s="37" t="s">
        <v>1061</v>
      </c>
      <c r="F289" s="38" t="s">
        <v>169</v>
      </c>
      <c r="G289" s="36"/>
      <c r="H289" s="36" t="s">
        <v>731</v>
      </c>
      <c r="I289" s="37" t="s">
        <v>734</v>
      </c>
      <c r="J289" s="36">
        <v>6</v>
      </c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8"/>
      <c r="AI289" s="36"/>
      <c r="AJ289" s="36"/>
      <c r="AK289" s="36"/>
      <c r="AL289" s="36"/>
      <c r="AM289" s="36"/>
      <c r="AN289" s="36"/>
      <c r="AO289" s="36"/>
      <c r="AP289" s="36"/>
      <c r="AQ289" s="36"/>
      <c r="AR289" s="36"/>
      <c r="AS289" s="36"/>
      <c r="AT289" s="36"/>
      <c r="AU289" s="36"/>
      <c r="AV289" s="36"/>
      <c r="AW289" s="36"/>
      <c r="AX289" s="36"/>
      <c r="AY289" s="36"/>
      <c r="AZ289" s="36"/>
      <c r="BA289" s="36"/>
      <c r="BB289" s="36"/>
      <c r="BC289" s="36"/>
      <c r="BD289" s="36"/>
      <c r="BE289" s="36"/>
      <c r="BF289" s="36"/>
      <c r="BG289" s="36"/>
      <c r="BH289" s="36"/>
      <c r="BI289" s="36"/>
      <c r="BJ289" s="36"/>
      <c r="BK289" s="36"/>
      <c r="BL289" s="36"/>
      <c r="BM289" s="36"/>
      <c r="BN289" s="36"/>
      <c r="BO289" s="36"/>
      <c r="BP289" s="36"/>
      <c r="BQ289" s="36"/>
      <c r="BR289" s="36"/>
      <c r="BS289" s="36"/>
      <c r="BT289" s="36"/>
    </row>
    <row r="290" spans="1:72" x14ac:dyDescent="0.65">
      <c r="A290" s="36" t="s">
        <v>159</v>
      </c>
      <c r="B290" s="36" t="s">
        <v>372</v>
      </c>
      <c r="C290" s="36"/>
      <c r="D290" s="37" t="s">
        <v>718</v>
      </c>
      <c r="E290" s="37" t="s">
        <v>1061</v>
      </c>
      <c r="F290" s="38" t="s">
        <v>169</v>
      </c>
      <c r="G290" s="36"/>
      <c r="H290" s="36" t="s">
        <v>735</v>
      </c>
      <c r="I290" s="37" t="s">
        <v>736</v>
      </c>
      <c r="J290" s="36">
        <v>2</v>
      </c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8"/>
      <c r="AI290" s="36"/>
      <c r="AJ290" s="36"/>
      <c r="AK290" s="36"/>
      <c r="AL290" s="36"/>
      <c r="AM290" s="36"/>
      <c r="AN290" s="36"/>
      <c r="AO290" s="36"/>
      <c r="AP290" s="36"/>
      <c r="AQ290" s="36"/>
      <c r="AR290" s="36"/>
      <c r="AS290" s="36"/>
      <c r="AT290" s="36"/>
      <c r="AU290" s="36"/>
      <c r="AV290" s="36"/>
      <c r="AW290" s="36">
        <v>5</v>
      </c>
      <c r="AX290" s="36">
        <v>189</v>
      </c>
      <c r="AY290" s="36"/>
      <c r="AZ290" s="36"/>
      <c r="BA290" s="36">
        <v>288</v>
      </c>
      <c r="BB290" s="36">
        <v>40</v>
      </c>
      <c r="BC290" s="36"/>
      <c r="BD290" s="36"/>
      <c r="BE290" s="36">
        <v>80</v>
      </c>
      <c r="BF290" s="36"/>
      <c r="BG290" s="36"/>
      <c r="BH290" s="36"/>
      <c r="BI290" s="36"/>
      <c r="BJ290" s="36"/>
      <c r="BK290" s="36"/>
      <c r="BL290" s="36"/>
      <c r="BM290" s="36"/>
      <c r="BN290" s="36"/>
      <c r="BO290" s="36"/>
      <c r="BP290" s="36"/>
      <c r="BQ290" s="36"/>
      <c r="BR290" s="36"/>
      <c r="BS290" s="36"/>
      <c r="BT290" s="36"/>
    </row>
    <row r="291" spans="1:72" s="17" customFormat="1" x14ac:dyDescent="0.65">
      <c r="A291" s="41"/>
      <c r="B291" s="41" t="s">
        <v>372</v>
      </c>
      <c r="C291" s="41">
        <v>3</v>
      </c>
      <c r="D291" s="42" t="s">
        <v>152</v>
      </c>
      <c r="E291" s="42" t="s">
        <v>1048</v>
      </c>
      <c r="F291" s="41" t="s">
        <v>1090</v>
      </c>
      <c r="G291" s="41">
        <f>COUNTA(G123:G290)</f>
        <v>23</v>
      </c>
      <c r="H291" s="41">
        <f>COUNTA(H123:H290)</f>
        <v>165</v>
      </c>
      <c r="I291" s="42"/>
      <c r="J291" s="41">
        <f>SUM(J123:J290)</f>
        <v>1421</v>
      </c>
      <c r="K291" s="41">
        <f t="shared" ref="K291:BT291" si="2">SUM(K123:K290)</f>
        <v>403283</v>
      </c>
      <c r="L291" s="41">
        <f t="shared" si="2"/>
        <v>134802</v>
      </c>
      <c r="M291" s="41">
        <f t="shared" si="2"/>
        <v>1669</v>
      </c>
      <c r="N291" s="41">
        <f t="shared" si="2"/>
        <v>48</v>
      </c>
      <c r="O291" s="41">
        <f t="shared" si="2"/>
        <v>6</v>
      </c>
      <c r="P291" s="41">
        <f t="shared" si="2"/>
        <v>7</v>
      </c>
      <c r="Q291" s="41">
        <f t="shared" si="2"/>
        <v>11</v>
      </c>
      <c r="R291" s="41">
        <f t="shared" si="2"/>
        <v>12</v>
      </c>
      <c r="S291" s="41">
        <f t="shared" si="2"/>
        <v>1303</v>
      </c>
      <c r="T291" s="41">
        <f t="shared" si="2"/>
        <v>12</v>
      </c>
      <c r="U291" s="41">
        <f t="shared" si="2"/>
        <v>2</v>
      </c>
      <c r="V291" s="41">
        <f t="shared" si="2"/>
        <v>0</v>
      </c>
      <c r="W291" s="41">
        <f t="shared" si="2"/>
        <v>24255</v>
      </c>
      <c r="X291" s="41">
        <f t="shared" si="2"/>
        <v>179429</v>
      </c>
      <c r="Y291" s="41">
        <f t="shared" si="2"/>
        <v>0</v>
      </c>
      <c r="Z291" s="41">
        <f t="shared" si="2"/>
        <v>0</v>
      </c>
      <c r="AA291" s="41">
        <f t="shared" si="2"/>
        <v>0</v>
      </c>
      <c r="AB291" s="41">
        <f t="shared" si="2"/>
        <v>0</v>
      </c>
      <c r="AC291" s="41">
        <f t="shared" si="2"/>
        <v>0</v>
      </c>
      <c r="AD291" s="41">
        <f t="shared" si="2"/>
        <v>31782</v>
      </c>
      <c r="AE291" s="41">
        <f t="shared" si="2"/>
        <v>0</v>
      </c>
      <c r="AF291" s="41">
        <f t="shared" si="2"/>
        <v>0</v>
      </c>
      <c r="AG291" s="41">
        <f t="shared" si="2"/>
        <v>0</v>
      </c>
      <c r="AH291" s="41">
        <f t="shared" si="2"/>
        <v>237594</v>
      </c>
      <c r="AI291" s="41">
        <f t="shared" si="2"/>
        <v>1887</v>
      </c>
      <c r="AJ291" s="41">
        <f t="shared" si="2"/>
        <v>101</v>
      </c>
      <c r="AK291" s="41">
        <f t="shared" si="2"/>
        <v>0</v>
      </c>
      <c r="AL291" s="41">
        <f t="shared" si="2"/>
        <v>39</v>
      </c>
      <c r="AM291" s="41">
        <f t="shared" si="2"/>
        <v>40</v>
      </c>
      <c r="AN291" s="41">
        <f t="shared" si="2"/>
        <v>12</v>
      </c>
      <c r="AO291" s="41">
        <f t="shared" si="2"/>
        <v>11</v>
      </c>
      <c r="AP291" s="41">
        <f t="shared" si="2"/>
        <v>0</v>
      </c>
      <c r="AQ291" s="41">
        <f t="shared" si="2"/>
        <v>4</v>
      </c>
      <c r="AR291" s="41">
        <f t="shared" si="2"/>
        <v>0</v>
      </c>
      <c r="AS291" s="41">
        <f t="shared" si="2"/>
        <v>69</v>
      </c>
      <c r="AT291" s="41">
        <f t="shared" si="2"/>
        <v>108</v>
      </c>
      <c r="AU291" s="41">
        <f t="shared" si="2"/>
        <v>207575108</v>
      </c>
      <c r="AV291" s="41">
        <f t="shared" si="2"/>
        <v>0</v>
      </c>
      <c r="AW291" s="41">
        <f t="shared" si="2"/>
        <v>80</v>
      </c>
      <c r="AX291" s="41">
        <f t="shared" si="2"/>
        <v>349</v>
      </c>
      <c r="AY291" s="41">
        <f t="shared" si="2"/>
        <v>0</v>
      </c>
      <c r="AZ291" s="41">
        <f t="shared" si="2"/>
        <v>0</v>
      </c>
      <c r="BA291" s="41">
        <f t="shared" si="2"/>
        <v>310</v>
      </c>
      <c r="BB291" s="41">
        <f t="shared" si="2"/>
        <v>40</v>
      </c>
      <c r="BC291" s="41">
        <f t="shared" si="2"/>
        <v>0</v>
      </c>
      <c r="BD291" s="41">
        <f t="shared" si="2"/>
        <v>0</v>
      </c>
      <c r="BE291" s="41">
        <f t="shared" si="2"/>
        <v>120</v>
      </c>
      <c r="BF291" s="41">
        <f t="shared" si="2"/>
        <v>0</v>
      </c>
      <c r="BG291" s="41">
        <f t="shared" si="2"/>
        <v>0</v>
      </c>
      <c r="BH291" s="41">
        <f t="shared" si="2"/>
        <v>0</v>
      </c>
      <c r="BI291" s="41">
        <f t="shared" si="2"/>
        <v>83236</v>
      </c>
      <c r="BJ291" s="41">
        <f t="shared" si="2"/>
        <v>0</v>
      </c>
      <c r="BK291" s="41">
        <f t="shared" si="2"/>
        <v>0</v>
      </c>
      <c r="BL291" s="41">
        <f t="shared" si="2"/>
        <v>9520</v>
      </c>
      <c r="BM291" s="41">
        <f t="shared" si="2"/>
        <v>40286</v>
      </c>
      <c r="BN291" s="41">
        <f t="shared" si="2"/>
        <v>1193</v>
      </c>
      <c r="BO291" s="41">
        <f t="shared" si="2"/>
        <v>0</v>
      </c>
      <c r="BP291" s="41">
        <f t="shared" si="2"/>
        <v>300</v>
      </c>
      <c r="BQ291" s="41">
        <f t="shared" si="2"/>
        <v>0</v>
      </c>
      <c r="BR291" s="41">
        <f t="shared" si="2"/>
        <v>0</v>
      </c>
      <c r="BS291" s="41">
        <f t="shared" si="2"/>
        <v>0</v>
      </c>
      <c r="BT291" s="41">
        <f t="shared" si="2"/>
        <v>0</v>
      </c>
    </row>
    <row r="292" spans="1:72" x14ac:dyDescent="0.65">
      <c r="A292" s="36" t="s">
        <v>159</v>
      </c>
      <c r="B292" s="36" t="s">
        <v>372</v>
      </c>
      <c r="C292" s="36">
        <v>4</v>
      </c>
      <c r="D292" s="37" t="s">
        <v>152</v>
      </c>
      <c r="E292" s="37" t="s">
        <v>888</v>
      </c>
      <c r="F292" s="38" t="s">
        <v>86</v>
      </c>
      <c r="G292" s="36" t="s">
        <v>170</v>
      </c>
      <c r="H292" s="43" t="s">
        <v>268</v>
      </c>
      <c r="I292" s="37" t="s">
        <v>112</v>
      </c>
      <c r="J292" s="44">
        <v>12</v>
      </c>
      <c r="K292" s="44">
        <v>6402</v>
      </c>
      <c r="L292" s="44">
        <v>1621</v>
      </c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8"/>
      <c r="AI292" s="36"/>
      <c r="AJ292" s="36"/>
      <c r="AK292" s="36"/>
      <c r="AL292" s="36"/>
      <c r="AM292" s="36"/>
      <c r="AN292" s="36"/>
      <c r="AO292" s="36"/>
      <c r="AP292" s="36"/>
      <c r="AQ292" s="36"/>
      <c r="AR292" s="36"/>
      <c r="AS292" s="36"/>
      <c r="AT292" s="36"/>
      <c r="AU292" s="36"/>
      <c r="AV292" s="36"/>
      <c r="AW292" s="36"/>
      <c r="AX292" s="36"/>
      <c r="AY292" s="36"/>
      <c r="AZ292" s="36"/>
      <c r="BA292" s="36"/>
      <c r="BB292" s="36"/>
      <c r="BC292" s="36"/>
      <c r="BD292" s="36"/>
      <c r="BE292" s="36"/>
      <c r="BF292" s="36"/>
      <c r="BG292" s="36"/>
      <c r="BH292" s="36"/>
      <c r="BI292" s="36"/>
      <c r="BJ292" s="36"/>
      <c r="BK292" s="36"/>
      <c r="BL292" s="36"/>
      <c r="BM292" s="36"/>
      <c r="BN292" s="36"/>
      <c r="BO292" s="36"/>
      <c r="BP292" s="36"/>
      <c r="BQ292" s="36"/>
      <c r="BR292" s="36"/>
      <c r="BS292" s="36"/>
      <c r="BT292" s="36"/>
    </row>
    <row r="293" spans="1:72" x14ac:dyDescent="0.65">
      <c r="A293" s="36" t="s">
        <v>159</v>
      </c>
      <c r="B293" s="36" t="s">
        <v>372</v>
      </c>
      <c r="C293" s="36"/>
      <c r="D293" s="37" t="s">
        <v>152</v>
      </c>
      <c r="E293" s="37" t="s">
        <v>888</v>
      </c>
      <c r="F293" s="38" t="s">
        <v>86</v>
      </c>
      <c r="G293" s="36"/>
      <c r="H293" s="43" t="s">
        <v>269</v>
      </c>
      <c r="I293" s="37" t="s">
        <v>112</v>
      </c>
      <c r="J293" s="44">
        <v>12</v>
      </c>
      <c r="K293" s="44"/>
      <c r="L293" s="45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8"/>
      <c r="AI293" s="36"/>
      <c r="AJ293" s="36"/>
      <c r="AK293" s="36"/>
      <c r="AL293" s="36"/>
      <c r="AM293" s="36"/>
      <c r="AN293" s="36"/>
      <c r="AO293" s="36"/>
      <c r="AP293" s="36"/>
      <c r="AQ293" s="36"/>
      <c r="AR293" s="36"/>
      <c r="AS293" s="36"/>
      <c r="AT293" s="36"/>
      <c r="AU293" s="36"/>
      <c r="AV293" s="36"/>
      <c r="AW293" s="36"/>
      <c r="AX293" s="36"/>
      <c r="AY293" s="36"/>
      <c r="AZ293" s="36"/>
      <c r="BA293" s="36"/>
      <c r="BB293" s="36"/>
      <c r="BC293" s="36"/>
      <c r="BD293" s="36"/>
      <c r="BE293" s="36"/>
      <c r="BF293" s="36"/>
      <c r="BG293" s="36"/>
      <c r="BH293" s="36"/>
      <c r="BI293" s="36"/>
      <c r="BJ293" s="36"/>
      <c r="BK293" s="36"/>
      <c r="BL293" s="36"/>
      <c r="BM293" s="36"/>
      <c r="BN293" s="36"/>
      <c r="BO293" s="36"/>
      <c r="BP293" s="36"/>
      <c r="BQ293" s="36"/>
      <c r="BR293" s="36"/>
      <c r="BS293" s="36"/>
      <c r="BT293" s="36"/>
    </row>
    <row r="294" spans="1:72" x14ac:dyDescent="0.65">
      <c r="A294" s="36" t="s">
        <v>159</v>
      </c>
      <c r="B294" s="36" t="s">
        <v>372</v>
      </c>
      <c r="C294" s="36"/>
      <c r="D294" s="37" t="s">
        <v>152</v>
      </c>
      <c r="E294" s="37" t="s">
        <v>888</v>
      </c>
      <c r="F294" s="38" t="s">
        <v>86</v>
      </c>
      <c r="G294" s="36"/>
      <c r="H294" s="43" t="s">
        <v>270</v>
      </c>
      <c r="I294" s="37" t="s">
        <v>112</v>
      </c>
      <c r="J294" s="44">
        <v>12</v>
      </c>
      <c r="K294" s="44"/>
      <c r="L294" s="45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8"/>
      <c r="AI294" s="36"/>
      <c r="AJ294" s="36"/>
      <c r="AK294" s="36"/>
      <c r="AL294" s="36"/>
      <c r="AM294" s="36"/>
      <c r="AN294" s="36"/>
      <c r="AO294" s="36"/>
      <c r="AP294" s="36"/>
      <c r="AQ294" s="36"/>
      <c r="AR294" s="36"/>
      <c r="AS294" s="36"/>
      <c r="AT294" s="36"/>
      <c r="AU294" s="36"/>
      <c r="AV294" s="36"/>
      <c r="AW294" s="36"/>
      <c r="AX294" s="36"/>
      <c r="AY294" s="36"/>
      <c r="AZ294" s="36"/>
      <c r="BA294" s="36"/>
      <c r="BB294" s="36"/>
      <c r="BC294" s="36"/>
      <c r="BD294" s="36"/>
      <c r="BE294" s="36"/>
      <c r="BF294" s="36"/>
      <c r="BG294" s="36"/>
      <c r="BH294" s="36"/>
      <c r="BI294" s="36"/>
      <c r="BJ294" s="36"/>
      <c r="BK294" s="36"/>
      <c r="BL294" s="36"/>
      <c r="BM294" s="36"/>
      <c r="BN294" s="36"/>
      <c r="BO294" s="36"/>
      <c r="BP294" s="36"/>
      <c r="BQ294" s="36"/>
      <c r="BR294" s="36"/>
      <c r="BS294" s="36"/>
      <c r="BT294" s="36"/>
    </row>
    <row r="295" spans="1:72" x14ac:dyDescent="0.65">
      <c r="A295" s="36" t="s">
        <v>159</v>
      </c>
      <c r="B295" s="36" t="s">
        <v>372</v>
      </c>
      <c r="C295" s="36"/>
      <c r="D295" s="37" t="s">
        <v>152</v>
      </c>
      <c r="E295" s="37" t="s">
        <v>888</v>
      </c>
      <c r="F295" s="38" t="s">
        <v>86</v>
      </c>
      <c r="G295" s="36"/>
      <c r="H295" s="43" t="s">
        <v>271</v>
      </c>
      <c r="I295" s="37" t="s">
        <v>134</v>
      </c>
      <c r="J295" s="44">
        <v>7</v>
      </c>
      <c r="K295" s="44"/>
      <c r="L295" s="45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8"/>
      <c r="AI295" s="36"/>
      <c r="AJ295" s="36"/>
      <c r="AK295" s="36"/>
      <c r="AL295" s="36"/>
      <c r="AM295" s="36"/>
      <c r="AN295" s="36"/>
      <c r="AO295" s="36"/>
      <c r="AP295" s="36"/>
      <c r="AQ295" s="36"/>
      <c r="AR295" s="36"/>
      <c r="AS295" s="36"/>
      <c r="AT295" s="36"/>
      <c r="AU295" s="36"/>
      <c r="AV295" s="36"/>
      <c r="AW295" s="36"/>
      <c r="AX295" s="36"/>
      <c r="AY295" s="36"/>
      <c r="AZ295" s="36"/>
      <c r="BA295" s="36"/>
      <c r="BB295" s="36"/>
      <c r="BC295" s="36"/>
      <c r="BD295" s="36"/>
      <c r="BE295" s="36"/>
      <c r="BF295" s="36"/>
      <c r="BG295" s="36"/>
      <c r="BH295" s="36"/>
      <c r="BI295" s="36"/>
      <c r="BJ295" s="36"/>
      <c r="BK295" s="36"/>
      <c r="BL295" s="36"/>
      <c r="BM295" s="36"/>
      <c r="BN295" s="36"/>
      <c r="BO295" s="36"/>
      <c r="BP295" s="36"/>
      <c r="BQ295" s="36"/>
      <c r="BR295" s="36"/>
      <c r="BS295" s="36"/>
      <c r="BT295" s="36"/>
    </row>
    <row r="296" spans="1:72" x14ac:dyDescent="0.65">
      <c r="A296" s="36" t="s">
        <v>159</v>
      </c>
      <c r="B296" s="36" t="s">
        <v>372</v>
      </c>
      <c r="C296" s="36"/>
      <c r="D296" s="37" t="s">
        <v>152</v>
      </c>
      <c r="E296" s="37" t="s">
        <v>888</v>
      </c>
      <c r="F296" s="38" t="s">
        <v>86</v>
      </c>
      <c r="G296" s="36"/>
      <c r="H296" s="43" t="s">
        <v>275</v>
      </c>
      <c r="I296" s="37" t="s">
        <v>151</v>
      </c>
      <c r="J296" s="44">
        <v>9</v>
      </c>
      <c r="K296" s="44"/>
      <c r="L296" s="45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8"/>
      <c r="AI296" s="36"/>
      <c r="AJ296" s="36"/>
      <c r="AK296" s="36"/>
      <c r="AL296" s="36"/>
      <c r="AM296" s="36"/>
      <c r="AN296" s="36"/>
      <c r="AO296" s="36"/>
      <c r="AP296" s="36"/>
      <c r="AQ296" s="36"/>
      <c r="AR296" s="36"/>
      <c r="AS296" s="36"/>
      <c r="AT296" s="36"/>
      <c r="AU296" s="36"/>
      <c r="AV296" s="36"/>
      <c r="AW296" s="36"/>
      <c r="AX296" s="36"/>
      <c r="AY296" s="36"/>
      <c r="AZ296" s="36"/>
      <c r="BA296" s="36"/>
      <c r="BB296" s="36"/>
      <c r="BC296" s="36"/>
      <c r="BD296" s="36"/>
      <c r="BE296" s="36"/>
      <c r="BF296" s="36"/>
      <c r="BG296" s="36"/>
      <c r="BH296" s="36"/>
      <c r="BI296" s="36"/>
      <c r="BJ296" s="36"/>
      <c r="BK296" s="36"/>
      <c r="BL296" s="36"/>
      <c r="BM296" s="36"/>
      <c r="BN296" s="36"/>
      <c r="BO296" s="36"/>
      <c r="BP296" s="36"/>
      <c r="BQ296" s="36"/>
      <c r="BR296" s="36"/>
      <c r="BS296" s="36"/>
      <c r="BT296" s="36"/>
    </row>
    <row r="297" spans="1:72" x14ac:dyDescent="0.65">
      <c r="A297" s="36" t="s">
        <v>159</v>
      </c>
      <c r="B297" s="36" t="s">
        <v>372</v>
      </c>
      <c r="C297" s="36"/>
      <c r="D297" s="37" t="s">
        <v>152</v>
      </c>
      <c r="E297" s="37" t="s">
        <v>888</v>
      </c>
      <c r="F297" s="38" t="s">
        <v>86</v>
      </c>
      <c r="G297" s="36"/>
      <c r="H297" s="43" t="s">
        <v>494</v>
      </c>
      <c r="I297" s="37" t="s">
        <v>502</v>
      </c>
      <c r="J297" s="44">
        <v>3</v>
      </c>
      <c r="K297" s="44"/>
      <c r="L297" s="45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8"/>
      <c r="AI297" s="36"/>
      <c r="AJ297" s="36"/>
      <c r="AK297" s="36"/>
      <c r="AL297" s="36"/>
      <c r="AM297" s="36"/>
      <c r="AN297" s="36"/>
      <c r="AO297" s="36"/>
      <c r="AP297" s="36"/>
      <c r="AQ297" s="36"/>
      <c r="AR297" s="36"/>
      <c r="AS297" s="36"/>
      <c r="AT297" s="36"/>
      <c r="AU297" s="36"/>
      <c r="AV297" s="36"/>
      <c r="AW297" s="36"/>
      <c r="AX297" s="36"/>
      <c r="AY297" s="36"/>
      <c r="AZ297" s="36"/>
      <c r="BA297" s="36"/>
      <c r="BB297" s="36"/>
      <c r="BC297" s="36"/>
      <c r="BD297" s="36"/>
      <c r="BE297" s="36"/>
      <c r="BF297" s="36"/>
      <c r="BG297" s="36"/>
      <c r="BH297" s="36"/>
      <c r="BI297" s="36"/>
      <c r="BJ297" s="36"/>
      <c r="BK297" s="36"/>
      <c r="BL297" s="36"/>
      <c r="BM297" s="36"/>
      <c r="BN297" s="36"/>
      <c r="BO297" s="36"/>
      <c r="BP297" s="36"/>
      <c r="BQ297" s="36"/>
      <c r="BR297" s="36"/>
      <c r="BS297" s="36"/>
      <c r="BT297" s="36"/>
    </row>
    <row r="298" spans="1:72" x14ac:dyDescent="0.65">
      <c r="A298" s="36" t="s">
        <v>159</v>
      </c>
      <c r="B298" s="36" t="s">
        <v>372</v>
      </c>
      <c r="C298" s="36"/>
      <c r="D298" s="37" t="s">
        <v>152</v>
      </c>
      <c r="E298" s="37" t="s">
        <v>888</v>
      </c>
      <c r="F298" s="38" t="s">
        <v>86</v>
      </c>
      <c r="G298" s="36"/>
      <c r="H298" s="43" t="s">
        <v>276</v>
      </c>
      <c r="I298" s="37" t="s">
        <v>498</v>
      </c>
      <c r="J298" s="44">
        <v>2</v>
      </c>
      <c r="K298" s="44"/>
      <c r="L298" s="45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8"/>
      <c r="AI298" s="36"/>
      <c r="AJ298" s="36"/>
      <c r="AK298" s="36"/>
      <c r="AL298" s="36"/>
      <c r="AM298" s="36"/>
      <c r="AN298" s="36"/>
      <c r="AO298" s="36"/>
      <c r="AP298" s="36"/>
      <c r="AQ298" s="36"/>
      <c r="AR298" s="36"/>
      <c r="AS298" s="36"/>
      <c r="AT298" s="36"/>
      <c r="AU298" s="36"/>
      <c r="AV298" s="36"/>
      <c r="AW298" s="36"/>
      <c r="AX298" s="36"/>
      <c r="AY298" s="36"/>
      <c r="AZ298" s="36"/>
      <c r="BA298" s="36"/>
      <c r="BB298" s="36"/>
      <c r="BC298" s="36"/>
      <c r="BD298" s="36"/>
      <c r="BE298" s="36"/>
      <c r="BF298" s="36"/>
      <c r="BG298" s="36"/>
      <c r="BH298" s="36"/>
      <c r="BI298" s="36"/>
      <c r="BJ298" s="36"/>
      <c r="BK298" s="36"/>
      <c r="BL298" s="36"/>
      <c r="BM298" s="36"/>
      <c r="BN298" s="36"/>
      <c r="BO298" s="36"/>
      <c r="BP298" s="36"/>
      <c r="BQ298" s="36"/>
      <c r="BR298" s="36"/>
      <c r="BS298" s="36"/>
      <c r="BT298" s="36"/>
    </row>
    <row r="299" spans="1:72" x14ac:dyDescent="0.65">
      <c r="A299" s="36" t="s">
        <v>159</v>
      </c>
      <c r="B299" s="36" t="s">
        <v>372</v>
      </c>
      <c r="C299" s="36"/>
      <c r="D299" s="37" t="s">
        <v>152</v>
      </c>
      <c r="E299" s="37" t="s">
        <v>888</v>
      </c>
      <c r="F299" s="38" t="s">
        <v>86</v>
      </c>
      <c r="G299" s="36"/>
      <c r="H299" s="43" t="s">
        <v>492</v>
      </c>
      <c r="I299" s="37" t="s">
        <v>493</v>
      </c>
      <c r="J299" s="44">
        <v>6</v>
      </c>
      <c r="K299" s="44"/>
      <c r="L299" s="45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8"/>
      <c r="AI299" s="36"/>
      <c r="AJ299" s="36"/>
      <c r="AK299" s="36"/>
      <c r="AL299" s="36"/>
      <c r="AM299" s="36"/>
      <c r="AN299" s="36"/>
      <c r="AO299" s="36"/>
      <c r="AP299" s="36"/>
      <c r="AQ299" s="36"/>
      <c r="AR299" s="36"/>
      <c r="AS299" s="36"/>
      <c r="AT299" s="36"/>
      <c r="AU299" s="36"/>
      <c r="AV299" s="36"/>
      <c r="AW299" s="36"/>
      <c r="AX299" s="36"/>
      <c r="AY299" s="36"/>
      <c r="AZ299" s="36"/>
      <c r="BA299" s="36"/>
      <c r="BB299" s="36"/>
      <c r="BC299" s="36"/>
      <c r="BD299" s="36"/>
      <c r="BE299" s="36"/>
      <c r="BF299" s="36"/>
      <c r="BG299" s="36"/>
      <c r="BH299" s="36"/>
      <c r="BI299" s="36"/>
      <c r="BJ299" s="36"/>
      <c r="BK299" s="36"/>
      <c r="BL299" s="36"/>
      <c r="BM299" s="36"/>
      <c r="BN299" s="36"/>
      <c r="BO299" s="36"/>
      <c r="BP299" s="36"/>
      <c r="BQ299" s="36"/>
      <c r="BR299" s="36"/>
      <c r="BS299" s="36"/>
      <c r="BT299" s="36"/>
    </row>
    <row r="300" spans="1:72" x14ac:dyDescent="0.65">
      <c r="A300" s="36" t="s">
        <v>159</v>
      </c>
      <c r="B300" s="36" t="s">
        <v>372</v>
      </c>
      <c r="C300" s="36"/>
      <c r="D300" s="37" t="s">
        <v>152</v>
      </c>
      <c r="E300" s="37" t="s">
        <v>888</v>
      </c>
      <c r="F300" s="38" t="s">
        <v>86</v>
      </c>
      <c r="G300" s="36"/>
      <c r="H300" s="43" t="s">
        <v>277</v>
      </c>
      <c r="I300" s="37" t="s">
        <v>504</v>
      </c>
      <c r="J300" s="44">
        <v>4</v>
      </c>
      <c r="K300" s="44"/>
      <c r="L300" s="45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8"/>
      <c r="AI300" s="36"/>
      <c r="AJ300" s="36"/>
      <c r="AK300" s="36"/>
      <c r="AL300" s="36"/>
      <c r="AM300" s="36"/>
      <c r="AN300" s="36"/>
      <c r="AO300" s="36"/>
      <c r="AP300" s="36"/>
      <c r="AQ300" s="36"/>
      <c r="AR300" s="36"/>
      <c r="AS300" s="36"/>
      <c r="AT300" s="36"/>
      <c r="AU300" s="36"/>
      <c r="AV300" s="36"/>
      <c r="AW300" s="36"/>
      <c r="AX300" s="36"/>
      <c r="AY300" s="36"/>
      <c r="AZ300" s="36"/>
      <c r="BA300" s="36"/>
      <c r="BB300" s="36"/>
      <c r="BC300" s="36"/>
      <c r="BD300" s="36"/>
      <c r="BE300" s="36"/>
      <c r="BF300" s="36"/>
      <c r="BG300" s="36"/>
      <c r="BH300" s="36"/>
      <c r="BI300" s="36"/>
      <c r="BJ300" s="36"/>
      <c r="BK300" s="36"/>
      <c r="BL300" s="36"/>
      <c r="BM300" s="36"/>
      <c r="BN300" s="36"/>
      <c r="BO300" s="36"/>
      <c r="BP300" s="36"/>
      <c r="BQ300" s="36"/>
      <c r="BR300" s="36"/>
      <c r="BS300" s="36"/>
      <c r="BT300" s="36"/>
    </row>
    <row r="301" spans="1:72" x14ac:dyDescent="0.65">
      <c r="A301" s="36" t="s">
        <v>159</v>
      </c>
      <c r="B301" s="36" t="s">
        <v>372</v>
      </c>
      <c r="C301" s="36"/>
      <c r="D301" s="37" t="s">
        <v>152</v>
      </c>
      <c r="E301" s="37" t="s">
        <v>888</v>
      </c>
      <c r="F301" s="38" t="s">
        <v>86</v>
      </c>
      <c r="G301" s="36"/>
      <c r="H301" s="43" t="s">
        <v>278</v>
      </c>
      <c r="I301" s="37" t="s">
        <v>99</v>
      </c>
      <c r="J301" s="44">
        <v>8</v>
      </c>
      <c r="K301" s="44"/>
      <c r="L301" s="45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8"/>
      <c r="AI301" s="36"/>
      <c r="AJ301" s="36"/>
      <c r="AK301" s="36"/>
      <c r="AL301" s="36"/>
      <c r="AM301" s="36"/>
      <c r="AN301" s="36"/>
      <c r="AO301" s="36"/>
      <c r="AP301" s="36"/>
      <c r="AQ301" s="36"/>
      <c r="AR301" s="36"/>
      <c r="AS301" s="36"/>
      <c r="AT301" s="36"/>
      <c r="AU301" s="36"/>
      <c r="AV301" s="36"/>
      <c r="AW301" s="36"/>
      <c r="AX301" s="36"/>
      <c r="AY301" s="36"/>
      <c r="AZ301" s="36"/>
      <c r="BA301" s="36"/>
      <c r="BB301" s="36"/>
      <c r="BC301" s="36"/>
      <c r="BD301" s="36"/>
      <c r="BE301" s="36"/>
      <c r="BF301" s="36"/>
      <c r="BG301" s="36"/>
      <c r="BH301" s="36"/>
      <c r="BI301" s="36"/>
      <c r="BJ301" s="36"/>
      <c r="BK301" s="36"/>
      <c r="BL301" s="36"/>
      <c r="BM301" s="36"/>
      <c r="BN301" s="36"/>
      <c r="BO301" s="36"/>
      <c r="BP301" s="36"/>
      <c r="BQ301" s="36"/>
      <c r="BR301" s="36"/>
      <c r="BS301" s="36"/>
      <c r="BT301" s="36"/>
    </row>
    <row r="302" spans="1:72" x14ac:dyDescent="0.65">
      <c r="A302" s="36" t="s">
        <v>159</v>
      </c>
      <c r="B302" s="36" t="s">
        <v>372</v>
      </c>
      <c r="C302" s="36"/>
      <c r="D302" s="37" t="s">
        <v>152</v>
      </c>
      <c r="E302" s="37" t="s">
        <v>888</v>
      </c>
      <c r="F302" s="38" t="s">
        <v>86</v>
      </c>
      <c r="G302" s="36"/>
      <c r="H302" s="43" t="s">
        <v>274</v>
      </c>
      <c r="I302" s="37" t="s">
        <v>505</v>
      </c>
      <c r="J302" s="44">
        <v>4</v>
      </c>
      <c r="K302" s="44"/>
      <c r="L302" s="45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8"/>
      <c r="AI302" s="36"/>
      <c r="AJ302" s="36"/>
      <c r="AK302" s="36"/>
      <c r="AL302" s="36"/>
      <c r="AM302" s="36"/>
      <c r="AN302" s="36"/>
      <c r="AO302" s="36"/>
      <c r="AP302" s="36"/>
      <c r="AQ302" s="36"/>
      <c r="AR302" s="36"/>
      <c r="AS302" s="36"/>
      <c r="AT302" s="36"/>
      <c r="AU302" s="36"/>
      <c r="AV302" s="36"/>
      <c r="AW302" s="36"/>
      <c r="AX302" s="36"/>
      <c r="AY302" s="36"/>
      <c r="AZ302" s="36"/>
      <c r="BA302" s="36"/>
      <c r="BB302" s="36"/>
      <c r="BC302" s="36"/>
      <c r="BD302" s="36"/>
      <c r="BE302" s="36"/>
      <c r="BF302" s="36"/>
      <c r="BG302" s="36"/>
      <c r="BH302" s="36"/>
      <c r="BI302" s="36"/>
      <c r="BJ302" s="36"/>
      <c r="BK302" s="36"/>
      <c r="BL302" s="36"/>
      <c r="BM302" s="36"/>
      <c r="BN302" s="36"/>
      <c r="BO302" s="36"/>
      <c r="BP302" s="36"/>
      <c r="BQ302" s="36"/>
      <c r="BR302" s="36"/>
      <c r="BS302" s="36"/>
      <c r="BT302" s="36"/>
    </row>
    <row r="303" spans="1:72" x14ac:dyDescent="0.65">
      <c r="A303" s="36" t="s">
        <v>159</v>
      </c>
      <c r="B303" s="36" t="s">
        <v>372</v>
      </c>
      <c r="C303" s="36"/>
      <c r="D303" s="37" t="s">
        <v>152</v>
      </c>
      <c r="E303" s="37" t="s">
        <v>888</v>
      </c>
      <c r="F303" s="38" t="s">
        <v>86</v>
      </c>
      <c r="G303" s="36"/>
      <c r="H303" s="43" t="s">
        <v>503</v>
      </c>
      <c r="I303" s="37" t="s">
        <v>309</v>
      </c>
      <c r="J303" s="44">
        <v>4</v>
      </c>
      <c r="K303" s="44"/>
      <c r="L303" s="45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8"/>
      <c r="AI303" s="36"/>
      <c r="AJ303" s="36"/>
      <c r="AK303" s="36"/>
      <c r="AL303" s="36"/>
      <c r="AM303" s="36"/>
      <c r="AN303" s="36"/>
      <c r="AO303" s="36"/>
      <c r="AP303" s="36"/>
      <c r="AQ303" s="36"/>
      <c r="AR303" s="36"/>
      <c r="AS303" s="36"/>
      <c r="AT303" s="36"/>
      <c r="AU303" s="36"/>
      <c r="AV303" s="36"/>
      <c r="AW303" s="36"/>
      <c r="AX303" s="36"/>
      <c r="AY303" s="36"/>
      <c r="AZ303" s="36"/>
      <c r="BA303" s="36"/>
      <c r="BB303" s="36"/>
      <c r="BC303" s="36"/>
      <c r="BD303" s="36"/>
      <c r="BE303" s="36"/>
      <c r="BF303" s="36"/>
      <c r="BG303" s="36"/>
      <c r="BH303" s="36"/>
      <c r="BI303" s="36"/>
      <c r="BJ303" s="36"/>
      <c r="BK303" s="36"/>
      <c r="BL303" s="36"/>
      <c r="BM303" s="36"/>
      <c r="BN303" s="36"/>
      <c r="BO303" s="36"/>
      <c r="BP303" s="36"/>
      <c r="BQ303" s="36"/>
      <c r="BR303" s="36"/>
      <c r="BS303" s="36"/>
      <c r="BT303" s="36"/>
    </row>
    <row r="304" spans="1:72" x14ac:dyDescent="0.65">
      <c r="A304" s="36" t="s">
        <v>159</v>
      </c>
      <c r="B304" s="36" t="s">
        <v>372</v>
      </c>
      <c r="C304" s="36"/>
      <c r="D304" s="37" t="s">
        <v>152</v>
      </c>
      <c r="E304" s="37" t="s">
        <v>888</v>
      </c>
      <c r="F304" s="38" t="s">
        <v>86</v>
      </c>
      <c r="G304" s="36"/>
      <c r="H304" s="43" t="s">
        <v>273</v>
      </c>
      <c r="I304" s="37" t="s">
        <v>134</v>
      </c>
      <c r="J304" s="44">
        <v>7</v>
      </c>
      <c r="K304" s="44"/>
      <c r="L304" s="45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8"/>
      <c r="AI304" s="36"/>
      <c r="AJ304" s="36"/>
      <c r="AK304" s="36"/>
      <c r="AL304" s="36"/>
      <c r="AM304" s="36"/>
      <c r="AN304" s="36"/>
      <c r="AO304" s="36"/>
      <c r="AP304" s="36"/>
      <c r="AQ304" s="36"/>
      <c r="AR304" s="36"/>
      <c r="AS304" s="36"/>
      <c r="AT304" s="36"/>
      <c r="AU304" s="36"/>
      <c r="AV304" s="36"/>
      <c r="AW304" s="36"/>
      <c r="AX304" s="36"/>
      <c r="AY304" s="36"/>
      <c r="AZ304" s="36"/>
      <c r="BA304" s="36"/>
      <c r="BB304" s="36"/>
      <c r="BC304" s="36"/>
      <c r="BD304" s="36"/>
      <c r="BE304" s="36"/>
      <c r="BF304" s="36"/>
      <c r="BG304" s="36"/>
      <c r="BH304" s="36"/>
      <c r="BI304" s="36"/>
      <c r="BJ304" s="36"/>
      <c r="BK304" s="36"/>
      <c r="BL304" s="36"/>
      <c r="BM304" s="36"/>
      <c r="BN304" s="36"/>
      <c r="BO304" s="36"/>
      <c r="BP304" s="36"/>
      <c r="BQ304" s="36"/>
      <c r="BR304" s="36"/>
      <c r="BS304" s="36"/>
      <c r="BT304" s="36"/>
    </row>
    <row r="305" spans="1:72" x14ac:dyDescent="0.65">
      <c r="A305" s="36" t="s">
        <v>159</v>
      </c>
      <c r="B305" s="36" t="s">
        <v>372</v>
      </c>
      <c r="C305" s="36"/>
      <c r="D305" s="37" t="s">
        <v>152</v>
      </c>
      <c r="E305" s="37" t="s">
        <v>888</v>
      </c>
      <c r="F305" s="38" t="s">
        <v>86</v>
      </c>
      <c r="G305" s="36"/>
      <c r="H305" s="43" t="s">
        <v>272</v>
      </c>
      <c r="I305" s="37" t="s">
        <v>308</v>
      </c>
      <c r="J305" s="44">
        <v>1</v>
      </c>
      <c r="K305" s="44"/>
      <c r="L305" s="45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8"/>
      <c r="AI305" s="36"/>
      <c r="AJ305" s="36"/>
      <c r="AK305" s="36"/>
      <c r="AL305" s="36"/>
      <c r="AM305" s="36"/>
      <c r="AN305" s="36"/>
      <c r="AO305" s="36"/>
      <c r="AP305" s="36"/>
      <c r="AQ305" s="36"/>
      <c r="AR305" s="36"/>
      <c r="AS305" s="36"/>
      <c r="AT305" s="36"/>
      <c r="AU305" s="36"/>
      <c r="AV305" s="36"/>
      <c r="AW305" s="36"/>
      <c r="AX305" s="36"/>
      <c r="AY305" s="36"/>
      <c r="AZ305" s="36"/>
      <c r="BA305" s="36"/>
      <c r="BB305" s="36"/>
      <c r="BC305" s="36"/>
      <c r="BD305" s="36"/>
      <c r="BE305" s="36"/>
      <c r="BF305" s="36"/>
      <c r="BG305" s="36"/>
      <c r="BH305" s="36"/>
      <c r="BI305" s="36"/>
      <c r="BJ305" s="36"/>
      <c r="BK305" s="36"/>
      <c r="BL305" s="36"/>
      <c r="BM305" s="36"/>
      <c r="BN305" s="36"/>
      <c r="BO305" s="36"/>
      <c r="BP305" s="36"/>
      <c r="BQ305" s="36"/>
      <c r="BR305" s="36"/>
      <c r="BS305" s="36"/>
      <c r="BT305" s="36"/>
    </row>
    <row r="306" spans="1:72" x14ac:dyDescent="0.65">
      <c r="A306" s="36" t="s">
        <v>159</v>
      </c>
      <c r="B306" s="36" t="s">
        <v>372</v>
      </c>
      <c r="C306" s="36"/>
      <c r="D306" s="37" t="s">
        <v>152</v>
      </c>
      <c r="E306" s="37" t="s">
        <v>888</v>
      </c>
      <c r="F306" s="38" t="s">
        <v>86</v>
      </c>
      <c r="G306" s="36"/>
      <c r="H306" s="43" t="s">
        <v>890</v>
      </c>
      <c r="I306" s="37" t="s">
        <v>889</v>
      </c>
      <c r="J306" s="44">
        <v>0</v>
      </c>
      <c r="K306" s="44"/>
      <c r="L306" s="45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8"/>
      <c r="AI306" s="36"/>
      <c r="AJ306" s="36"/>
      <c r="AK306" s="36"/>
      <c r="AL306" s="36"/>
      <c r="AM306" s="36"/>
      <c r="AN306" s="36"/>
      <c r="AO306" s="36"/>
      <c r="AP306" s="36"/>
      <c r="AQ306" s="36"/>
      <c r="AR306" s="36"/>
      <c r="AS306" s="36"/>
      <c r="AT306" s="36"/>
      <c r="AU306" s="36"/>
      <c r="AV306" s="36"/>
      <c r="AW306" s="36"/>
      <c r="AX306" s="36"/>
      <c r="AY306" s="36"/>
      <c r="AZ306" s="36"/>
      <c r="BA306" s="36"/>
      <c r="BB306" s="36"/>
      <c r="BC306" s="36"/>
      <c r="BD306" s="36"/>
      <c r="BE306" s="36"/>
      <c r="BF306" s="36"/>
      <c r="BG306" s="36"/>
      <c r="BH306" s="36"/>
      <c r="BI306" s="36"/>
      <c r="BJ306" s="36"/>
      <c r="BK306" s="36"/>
      <c r="BL306" s="36"/>
      <c r="BM306" s="36"/>
      <c r="BN306" s="36"/>
      <c r="BO306" s="36"/>
      <c r="BP306" s="36"/>
      <c r="BQ306" s="36"/>
      <c r="BR306" s="36"/>
      <c r="BS306" s="36"/>
      <c r="BT306" s="36"/>
    </row>
    <row r="307" spans="1:72" x14ac:dyDescent="0.65">
      <c r="A307" s="36" t="s">
        <v>159</v>
      </c>
      <c r="B307" s="36" t="s">
        <v>372</v>
      </c>
      <c r="C307" s="36"/>
      <c r="D307" s="37" t="s">
        <v>152</v>
      </c>
      <c r="E307" s="37" t="s">
        <v>888</v>
      </c>
      <c r="F307" s="38" t="s">
        <v>86</v>
      </c>
      <c r="G307" s="36" t="s">
        <v>230</v>
      </c>
      <c r="H307" s="46" t="s">
        <v>1017</v>
      </c>
      <c r="I307" s="37" t="s">
        <v>251</v>
      </c>
      <c r="J307" s="44">
        <v>5</v>
      </c>
      <c r="K307" s="44">
        <v>26094</v>
      </c>
      <c r="L307" s="44">
        <v>8795</v>
      </c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>
        <v>40</v>
      </c>
      <c r="AH307" s="38">
        <f>SUM(AE307:AG307)</f>
        <v>40</v>
      </c>
      <c r="AI307" s="36"/>
      <c r="AJ307" s="36"/>
      <c r="AK307" s="36"/>
      <c r="AL307" s="36"/>
      <c r="AM307" s="36"/>
      <c r="AN307" s="36"/>
      <c r="AO307" s="36"/>
      <c r="AP307" s="36"/>
      <c r="AQ307" s="36"/>
      <c r="AR307" s="36"/>
      <c r="AS307" s="36"/>
      <c r="AT307" s="36"/>
      <c r="AU307" s="36"/>
      <c r="AV307" s="36">
        <v>4</v>
      </c>
      <c r="AW307" s="36">
        <v>1</v>
      </c>
      <c r="AX307" s="36"/>
      <c r="AY307" s="36"/>
      <c r="AZ307" s="36"/>
      <c r="BA307" s="36"/>
      <c r="BB307" s="36"/>
      <c r="BC307" s="36"/>
      <c r="BD307" s="36"/>
      <c r="BE307" s="36"/>
      <c r="BF307" s="36"/>
      <c r="BG307" s="36"/>
      <c r="BH307" s="36"/>
      <c r="BI307" s="36">
        <v>100</v>
      </c>
      <c r="BJ307" s="36"/>
      <c r="BK307" s="36"/>
      <c r="BL307" s="36"/>
      <c r="BM307" s="36"/>
      <c r="BN307" s="36"/>
      <c r="BO307" s="36"/>
      <c r="BP307" s="36"/>
      <c r="BQ307" s="36"/>
      <c r="BR307" s="36"/>
      <c r="BS307" s="36"/>
      <c r="BT307" s="36"/>
    </row>
    <row r="308" spans="1:72" x14ac:dyDescent="0.65">
      <c r="A308" s="36" t="s">
        <v>159</v>
      </c>
      <c r="B308" s="36" t="s">
        <v>372</v>
      </c>
      <c r="C308" s="36"/>
      <c r="D308" s="37" t="s">
        <v>152</v>
      </c>
      <c r="E308" s="37" t="s">
        <v>888</v>
      </c>
      <c r="F308" s="38" t="s">
        <v>86</v>
      </c>
      <c r="G308" s="36"/>
      <c r="H308" s="43" t="s">
        <v>255</v>
      </c>
      <c r="I308" s="37" t="s">
        <v>297</v>
      </c>
      <c r="J308" s="44">
        <v>6</v>
      </c>
      <c r="K308" s="44"/>
      <c r="L308" s="45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8"/>
      <c r="AI308" s="36"/>
      <c r="AJ308" s="36"/>
      <c r="AK308" s="36"/>
      <c r="AL308" s="36"/>
      <c r="AM308" s="36"/>
      <c r="AN308" s="36">
        <v>1</v>
      </c>
      <c r="AO308" s="36">
        <v>4</v>
      </c>
      <c r="AP308" s="36"/>
      <c r="AQ308" s="36"/>
      <c r="AR308" s="36"/>
      <c r="AS308" s="36"/>
      <c r="AT308" s="36"/>
      <c r="AU308" s="36"/>
      <c r="AV308" s="36"/>
      <c r="AW308" s="36"/>
      <c r="AX308" s="36"/>
      <c r="AY308" s="36"/>
      <c r="AZ308" s="36"/>
      <c r="BA308" s="36"/>
      <c r="BB308" s="36"/>
      <c r="BC308" s="36"/>
      <c r="BD308" s="36"/>
      <c r="BE308" s="36"/>
      <c r="BF308" s="36"/>
      <c r="BG308" s="36"/>
      <c r="BH308" s="36"/>
      <c r="BI308" s="36"/>
      <c r="BJ308" s="36"/>
      <c r="BK308" s="36"/>
      <c r="BL308" s="36"/>
      <c r="BM308" s="36"/>
      <c r="BN308" s="36"/>
      <c r="BO308" s="36"/>
      <c r="BP308" s="36"/>
      <c r="BQ308" s="36"/>
      <c r="BR308" s="36"/>
      <c r="BS308" s="36"/>
      <c r="BT308" s="36"/>
    </row>
    <row r="309" spans="1:72" x14ac:dyDescent="0.65">
      <c r="A309" s="36" t="s">
        <v>159</v>
      </c>
      <c r="B309" s="36" t="s">
        <v>372</v>
      </c>
      <c r="C309" s="36"/>
      <c r="D309" s="37" t="s">
        <v>152</v>
      </c>
      <c r="E309" s="37" t="s">
        <v>888</v>
      </c>
      <c r="F309" s="38" t="s">
        <v>86</v>
      </c>
      <c r="G309" s="36"/>
      <c r="H309" s="43" t="s">
        <v>259</v>
      </c>
      <c r="I309" s="37" t="s">
        <v>500</v>
      </c>
      <c r="J309" s="44">
        <v>8</v>
      </c>
      <c r="K309" s="44"/>
      <c r="L309" s="45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8"/>
      <c r="AI309" s="36"/>
      <c r="AJ309" s="36"/>
      <c r="AK309" s="36"/>
      <c r="AL309" s="36"/>
      <c r="AM309" s="36"/>
      <c r="AN309" s="36"/>
      <c r="AO309" s="36"/>
      <c r="AP309" s="36"/>
      <c r="AQ309" s="36"/>
      <c r="AR309" s="36"/>
      <c r="AS309" s="36"/>
      <c r="AT309" s="36"/>
      <c r="AU309" s="36"/>
      <c r="AV309" s="36"/>
      <c r="AW309" s="36"/>
      <c r="AX309" s="36"/>
      <c r="AY309" s="36"/>
      <c r="AZ309" s="36"/>
      <c r="BA309" s="36"/>
      <c r="BB309" s="36"/>
      <c r="BC309" s="36"/>
      <c r="BD309" s="36"/>
      <c r="BE309" s="36"/>
      <c r="BF309" s="36"/>
      <c r="BG309" s="36"/>
      <c r="BH309" s="36"/>
      <c r="BI309" s="36"/>
      <c r="BJ309" s="36"/>
      <c r="BK309" s="36"/>
      <c r="BL309" s="36"/>
      <c r="BM309" s="36"/>
      <c r="BN309" s="36"/>
      <c r="BO309" s="36"/>
      <c r="BP309" s="36"/>
      <c r="BQ309" s="36"/>
      <c r="BR309" s="36"/>
      <c r="BS309" s="36"/>
      <c r="BT309" s="36"/>
    </row>
    <row r="310" spans="1:72" x14ac:dyDescent="0.65">
      <c r="A310" s="36" t="s">
        <v>159</v>
      </c>
      <c r="B310" s="36" t="s">
        <v>372</v>
      </c>
      <c r="C310" s="36"/>
      <c r="D310" s="37" t="s">
        <v>152</v>
      </c>
      <c r="E310" s="37" t="s">
        <v>888</v>
      </c>
      <c r="F310" s="38" t="s">
        <v>86</v>
      </c>
      <c r="G310" s="36"/>
      <c r="H310" s="43" t="s">
        <v>257</v>
      </c>
      <c r="I310" s="37" t="s">
        <v>299</v>
      </c>
      <c r="J310" s="44">
        <v>3</v>
      </c>
      <c r="K310" s="44"/>
      <c r="L310" s="45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8"/>
      <c r="AI310" s="36"/>
      <c r="AJ310" s="36"/>
      <c r="AK310" s="36"/>
      <c r="AL310" s="36"/>
      <c r="AM310" s="36"/>
      <c r="AN310" s="36"/>
      <c r="AO310" s="36"/>
      <c r="AP310" s="36"/>
      <c r="AQ310" s="36"/>
      <c r="AR310" s="36"/>
      <c r="AS310" s="36"/>
      <c r="AT310" s="36"/>
      <c r="AU310" s="36"/>
      <c r="AV310" s="36"/>
      <c r="AW310" s="36"/>
      <c r="AX310" s="36"/>
      <c r="AY310" s="36"/>
      <c r="AZ310" s="36"/>
      <c r="BA310" s="36"/>
      <c r="BB310" s="36"/>
      <c r="BC310" s="36"/>
      <c r="BD310" s="36"/>
      <c r="BE310" s="36"/>
      <c r="BF310" s="36"/>
      <c r="BG310" s="36"/>
      <c r="BH310" s="36"/>
      <c r="BI310" s="36"/>
      <c r="BJ310" s="36"/>
      <c r="BK310" s="36"/>
      <c r="BL310" s="36"/>
      <c r="BM310" s="36"/>
      <c r="BN310" s="36"/>
      <c r="BO310" s="36"/>
      <c r="BP310" s="36"/>
      <c r="BQ310" s="36"/>
      <c r="BR310" s="36"/>
      <c r="BS310" s="36"/>
      <c r="BT310" s="36"/>
    </row>
    <row r="311" spans="1:72" x14ac:dyDescent="0.65">
      <c r="A311" s="36" t="s">
        <v>159</v>
      </c>
      <c r="B311" s="36" t="s">
        <v>372</v>
      </c>
      <c r="C311" s="36"/>
      <c r="D311" s="37" t="s">
        <v>152</v>
      </c>
      <c r="E311" s="37" t="s">
        <v>888</v>
      </c>
      <c r="F311" s="38" t="s">
        <v>86</v>
      </c>
      <c r="G311" s="36"/>
      <c r="H311" s="43" t="s">
        <v>263</v>
      </c>
      <c r="I311" s="37" t="s">
        <v>303</v>
      </c>
      <c r="J311" s="44">
        <v>3</v>
      </c>
      <c r="K311" s="44"/>
      <c r="L311" s="45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8"/>
      <c r="AI311" s="36"/>
      <c r="AJ311" s="36"/>
      <c r="AK311" s="36"/>
      <c r="AL311" s="36"/>
      <c r="AM311" s="36"/>
      <c r="AN311" s="36"/>
      <c r="AO311" s="36"/>
      <c r="AP311" s="36"/>
      <c r="AQ311" s="36"/>
      <c r="AR311" s="36"/>
      <c r="AS311" s="36"/>
      <c r="AT311" s="36"/>
      <c r="AU311" s="36"/>
      <c r="AV311" s="36"/>
      <c r="AW311" s="36"/>
      <c r="AX311" s="36"/>
      <c r="AY311" s="36"/>
      <c r="AZ311" s="36"/>
      <c r="BA311" s="36"/>
      <c r="BB311" s="36"/>
      <c r="BC311" s="36"/>
      <c r="BD311" s="36"/>
      <c r="BE311" s="36"/>
      <c r="BF311" s="36"/>
      <c r="BG311" s="36"/>
      <c r="BH311" s="36"/>
      <c r="BI311" s="36"/>
      <c r="BJ311" s="36"/>
      <c r="BK311" s="36"/>
      <c r="BL311" s="36"/>
      <c r="BM311" s="36"/>
      <c r="BN311" s="36"/>
      <c r="BO311" s="36"/>
      <c r="BP311" s="36"/>
      <c r="BQ311" s="36"/>
      <c r="BR311" s="36"/>
      <c r="BS311" s="36"/>
      <c r="BT311" s="36"/>
    </row>
    <row r="312" spans="1:72" x14ac:dyDescent="0.65">
      <c r="A312" s="36" t="s">
        <v>159</v>
      </c>
      <c r="B312" s="36" t="s">
        <v>372</v>
      </c>
      <c r="C312" s="36"/>
      <c r="D312" s="37" t="s">
        <v>152</v>
      </c>
      <c r="E312" s="37" t="s">
        <v>888</v>
      </c>
      <c r="F312" s="38" t="s">
        <v>86</v>
      </c>
      <c r="G312" s="36"/>
      <c r="H312" s="43" t="s">
        <v>256</v>
      </c>
      <c r="I312" s="37" t="s">
        <v>298</v>
      </c>
      <c r="J312" s="44">
        <v>4</v>
      </c>
      <c r="K312" s="44"/>
      <c r="L312" s="45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8"/>
      <c r="AI312" s="36"/>
      <c r="AJ312" s="36"/>
      <c r="AK312" s="36"/>
      <c r="AL312" s="36"/>
      <c r="AM312" s="36"/>
      <c r="AN312" s="36"/>
      <c r="AO312" s="36"/>
      <c r="AP312" s="36"/>
      <c r="AQ312" s="36"/>
      <c r="AR312" s="36"/>
      <c r="AS312" s="36"/>
      <c r="AT312" s="36"/>
      <c r="AU312" s="36"/>
      <c r="AV312" s="36"/>
      <c r="AW312" s="36"/>
      <c r="AX312" s="36"/>
      <c r="AY312" s="36"/>
      <c r="AZ312" s="36"/>
      <c r="BA312" s="36"/>
      <c r="BB312" s="36"/>
      <c r="BC312" s="36"/>
      <c r="BD312" s="36"/>
      <c r="BE312" s="36"/>
      <c r="BF312" s="36"/>
      <c r="BG312" s="36"/>
      <c r="BH312" s="36"/>
      <c r="BI312" s="36"/>
      <c r="BJ312" s="36"/>
      <c r="BK312" s="36"/>
      <c r="BL312" s="36"/>
      <c r="BM312" s="36"/>
      <c r="BN312" s="36"/>
      <c r="BO312" s="36"/>
      <c r="BP312" s="36"/>
      <c r="BQ312" s="36"/>
      <c r="BR312" s="36"/>
      <c r="BS312" s="36"/>
      <c r="BT312" s="36"/>
    </row>
    <row r="313" spans="1:72" x14ac:dyDescent="0.65">
      <c r="A313" s="36" t="s">
        <v>159</v>
      </c>
      <c r="B313" s="36" t="s">
        <v>372</v>
      </c>
      <c r="C313" s="36"/>
      <c r="D313" s="37" t="s">
        <v>152</v>
      </c>
      <c r="E313" s="37" t="s">
        <v>888</v>
      </c>
      <c r="F313" s="38" t="s">
        <v>86</v>
      </c>
      <c r="G313" s="36"/>
      <c r="H313" s="43" t="s">
        <v>258</v>
      </c>
      <c r="I313" s="37" t="s">
        <v>501</v>
      </c>
      <c r="J313" s="44">
        <v>2</v>
      </c>
      <c r="K313" s="44"/>
      <c r="L313" s="45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8"/>
      <c r="AI313" s="36"/>
      <c r="AJ313" s="36"/>
      <c r="AK313" s="36"/>
      <c r="AL313" s="36"/>
      <c r="AM313" s="36"/>
      <c r="AN313" s="36"/>
      <c r="AO313" s="36"/>
      <c r="AP313" s="36"/>
      <c r="AQ313" s="36"/>
      <c r="AR313" s="36"/>
      <c r="AS313" s="36"/>
      <c r="AT313" s="36"/>
      <c r="AU313" s="36"/>
      <c r="AV313" s="36"/>
      <c r="AW313" s="36"/>
      <c r="AX313" s="36"/>
      <c r="AY313" s="36"/>
      <c r="AZ313" s="36"/>
      <c r="BA313" s="36"/>
      <c r="BB313" s="36"/>
      <c r="BC313" s="36"/>
      <c r="BD313" s="36"/>
      <c r="BE313" s="36"/>
      <c r="BF313" s="36"/>
      <c r="BG313" s="36"/>
      <c r="BH313" s="36"/>
      <c r="BI313" s="36"/>
      <c r="BJ313" s="36"/>
      <c r="BK313" s="36"/>
      <c r="BL313" s="36"/>
      <c r="BM313" s="36"/>
      <c r="BN313" s="36"/>
      <c r="BO313" s="36"/>
      <c r="BP313" s="36"/>
      <c r="BQ313" s="36"/>
      <c r="BR313" s="36"/>
      <c r="BS313" s="36"/>
      <c r="BT313" s="36"/>
    </row>
    <row r="314" spans="1:72" x14ac:dyDescent="0.65">
      <c r="A314" s="36" t="s">
        <v>159</v>
      </c>
      <c r="B314" s="36" t="s">
        <v>372</v>
      </c>
      <c r="C314" s="36"/>
      <c r="D314" s="37" t="s">
        <v>152</v>
      </c>
      <c r="E314" s="37" t="s">
        <v>888</v>
      </c>
      <c r="F314" s="38" t="s">
        <v>86</v>
      </c>
      <c r="G314" s="36"/>
      <c r="H314" s="43" t="s">
        <v>260</v>
      </c>
      <c r="I314" s="37" t="s">
        <v>300</v>
      </c>
      <c r="J314" s="44">
        <v>6</v>
      </c>
      <c r="K314" s="44"/>
      <c r="L314" s="45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8"/>
      <c r="AI314" s="36"/>
      <c r="AJ314" s="36"/>
      <c r="AK314" s="36"/>
      <c r="AL314" s="36"/>
      <c r="AM314" s="36"/>
      <c r="AN314" s="36"/>
      <c r="AO314" s="36"/>
      <c r="AP314" s="36"/>
      <c r="AQ314" s="36"/>
      <c r="AR314" s="36"/>
      <c r="AS314" s="36"/>
      <c r="AT314" s="36"/>
      <c r="AU314" s="36"/>
      <c r="AV314" s="36"/>
      <c r="AW314" s="36"/>
      <c r="AX314" s="36"/>
      <c r="AY314" s="36"/>
      <c r="AZ314" s="36"/>
      <c r="BA314" s="36"/>
      <c r="BB314" s="36"/>
      <c r="BC314" s="36"/>
      <c r="BD314" s="36"/>
      <c r="BE314" s="36"/>
      <c r="BF314" s="36"/>
      <c r="BG314" s="36"/>
      <c r="BH314" s="36"/>
      <c r="BI314" s="36"/>
      <c r="BJ314" s="36"/>
      <c r="BK314" s="36"/>
      <c r="BL314" s="36"/>
      <c r="BM314" s="36"/>
      <c r="BN314" s="36"/>
      <c r="BO314" s="36"/>
      <c r="BP314" s="36"/>
      <c r="BQ314" s="36"/>
      <c r="BR314" s="36"/>
      <c r="BS314" s="36"/>
      <c r="BT314" s="36"/>
    </row>
    <row r="315" spans="1:72" x14ac:dyDescent="0.65">
      <c r="A315" s="36" t="s">
        <v>159</v>
      </c>
      <c r="B315" s="36" t="s">
        <v>372</v>
      </c>
      <c r="C315" s="36"/>
      <c r="D315" s="37" t="s">
        <v>152</v>
      </c>
      <c r="E315" s="37" t="s">
        <v>888</v>
      </c>
      <c r="F315" s="38" t="s">
        <v>86</v>
      </c>
      <c r="G315" s="36"/>
      <c r="H315" s="43" t="s">
        <v>262</v>
      </c>
      <c r="I315" s="37" t="s">
        <v>302</v>
      </c>
      <c r="J315" s="44">
        <v>3</v>
      </c>
      <c r="K315" s="44"/>
      <c r="L315" s="45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8"/>
      <c r="AI315" s="36"/>
      <c r="AJ315" s="36"/>
      <c r="AK315" s="36"/>
      <c r="AL315" s="36"/>
      <c r="AM315" s="36"/>
      <c r="AN315" s="36"/>
      <c r="AO315" s="36"/>
      <c r="AP315" s="36"/>
      <c r="AQ315" s="36"/>
      <c r="AR315" s="36"/>
      <c r="AS315" s="36"/>
      <c r="AT315" s="36"/>
      <c r="AU315" s="36"/>
      <c r="AV315" s="36"/>
      <c r="AW315" s="36"/>
      <c r="AX315" s="36"/>
      <c r="AY315" s="36"/>
      <c r="AZ315" s="36"/>
      <c r="BA315" s="36"/>
      <c r="BB315" s="36"/>
      <c r="BC315" s="36"/>
      <c r="BD315" s="36"/>
      <c r="BE315" s="36"/>
      <c r="BF315" s="36"/>
      <c r="BG315" s="36"/>
      <c r="BH315" s="36"/>
      <c r="BI315" s="36"/>
      <c r="BJ315" s="36"/>
      <c r="BK315" s="36"/>
      <c r="BL315" s="36"/>
      <c r="BM315" s="36"/>
      <c r="BN315" s="36"/>
      <c r="BO315" s="36"/>
      <c r="BP315" s="36"/>
      <c r="BQ315" s="36"/>
      <c r="BR315" s="36"/>
      <c r="BS315" s="36"/>
      <c r="BT315" s="36"/>
    </row>
    <row r="316" spans="1:72" x14ac:dyDescent="0.65">
      <c r="A316" s="36" t="s">
        <v>159</v>
      </c>
      <c r="B316" s="36" t="s">
        <v>372</v>
      </c>
      <c r="C316" s="36"/>
      <c r="D316" s="37" t="s">
        <v>152</v>
      </c>
      <c r="E316" s="37" t="s">
        <v>888</v>
      </c>
      <c r="F316" s="38" t="s">
        <v>86</v>
      </c>
      <c r="G316" s="36"/>
      <c r="H316" s="43" t="s">
        <v>264</v>
      </c>
      <c r="I316" s="37" t="s">
        <v>248</v>
      </c>
      <c r="J316" s="44">
        <v>4</v>
      </c>
      <c r="K316" s="44"/>
      <c r="L316" s="45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8"/>
      <c r="AI316" s="36"/>
      <c r="AJ316" s="36"/>
      <c r="AK316" s="36"/>
      <c r="AL316" s="36"/>
      <c r="AM316" s="36"/>
      <c r="AN316" s="36"/>
      <c r="AO316" s="36"/>
      <c r="AP316" s="36"/>
      <c r="AQ316" s="36"/>
      <c r="AR316" s="36"/>
      <c r="AS316" s="36"/>
      <c r="AT316" s="36"/>
      <c r="AU316" s="36"/>
      <c r="AV316" s="36"/>
      <c r="AW316" s="36"/>
      <c r="AX316" s="36"/>
      <c r="AY316" s="36"/>
      <c r="AZ316" s="36"/>
      <c r="BA316" s="36"/>
      <c r="BB316" s="36"/>
      <c r="BC316" s="36"/>
      <c r="BD316" s="36"/>
      <c r="BE316" s="36"/>
      <c r="BF316" s="36"/>
      <c r="BG316" s="36"/>
      <c r="BH316" s="36"/>
      <c r="BI316" s="36"/>
      <c r="BJ316" s="36"/>
      <c r="BK316" s="36"/>
      <c r="BL316" s="36"/>
      <c r="BM316" s="36"/>
      <c r="BN316" s="36"/>
      <c r="BO316" s="36"/>
      <c r="BP316" s="36"/>
      <c r="BQ316" s="36"/>
      <c r="BR316" s="36"/>
      <c r="BS316" s="36"/>
      <c r="BT316" s="36"/>
    </row>
    <row r="317" spans="1:72" x14ac:dyDescent="0.65">
      <c r="A317" s="36" t="s">
        <v>159</v>
      </c>
      <c r="B317" s="36" t="s">
        <v>372</v>
      </c>
      <c r="C317" s="36"/>
      <c r="D317" s="37" t="s">
        <v>152</v>
      </c>
      <c r="E317" s="37" t="s">
        <v>888</v>
      </c>
      <c r="F317" s="38" t="s">
        <v>86</v>
      </c>
      <c r="G317" s="36"/>
      <c r="H317" s="43" t="s">
        <v>265</v>
      </c>
      <c r="I317" s="37" t="s">
        <v>1016</v>
      </c>
      <c r="J317" s="44">
        <v>3</v>
      </c>
      <c r="K317" s="44"/>
      <c r="L317" s="45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8"/>
      <c r="AI317" s="36"/>
      <c r="AJ317" s="36"/>
      <c r="AK317" s="36"/>
      <c r="AL317" s="36"/>
      <c r="AM317" s="36"/>
      <c r="AN317" s="36"/>
      <c r="AO317" s="36"/>
      <c r="AP317" s="36"/>
      <c r="AQ317" s="36"/>
      <c r="AR317" s="36"/>
      <c r="AS317" s="36"/>
      <c r="AT317" s="36"/>
      <c r="AU317" s="36"/>
      <c r="AV317" s="36"/>
      <c r="AW317" s="36"/>
      <c r="AX317" s="36"/>
      <c r="AY317" s="36"/>
      <c r="AZ317" s="36"/>
      <c r="BA317" s="36"/>
      <c r="BB317" s="36"/>
      <c r="BC317" s="36"/>
      <c r="BD317" s="36"/>
      <c r="BE317" s="36"/>
      <c r="BF317" s="36"/>
      <c r="BG317" s="36"/>
      <c r="BH317" s="36"/>
      <c r="BI317" s="36"/>
      <c r="BJ317" s="36"/>
      <c r="BK317" s="36"/>
      <c r="BL317" s="36"/>
      <c r="BM317" s="36"/>
      <c r="BN317" s="36"/>
      <c r="BO317" s="36"/>
      <c r="BP317" s="36"/>
      <c r="BQ317" s="36"/>
      <c r="BR317" s="36"/>
      <c r="BS317" s="36"/>
      <c r="BT317" s="36"/>
    </row>
    <row r="318" spans="1:72" x14ac:dyDescent="0.65">
      <c r="A318" s="36" t="s">
        <v>159</v>
      </c>
      <c r="B318" s="36" t="s">
        <v>372</v>
      </c>
      <c r="C318" s="36"/>
      <c r="D318" s="37" t="s">
        <v>152</v>
      </c>
      <c r="E318" s="37" t="s">
        <v>888</v>
      </c>
      <c r="F318" s="38" t="s">
        <v>86</v>
      </c>
      <c r="G318" s="36"/>
      <c r="H318" s="43" t="s">
        <v>266</v>
      </c>
      <c r="I318" s="37" t="s">
        <v>305</v>
      </c>
      <c r="J318" s="44">
        <v>6</v>
      </c>
      <c r="K318" s="44"/>
      <c r="L318" s="45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8"/>
      <c r="AI318" s="36"/>
      <c r="AJ318" s="36"/>
      <c r="AK318" s="36"/>
      <c r="AL318" s="36"/>
      <c r="AM318" s="36"/>
      <c r="AN318" s="36"/>
      <c r="AO318" s="36"/>
      <c r="AP318" s="36"/>
      <c r="AQ318" s="36"/>
      <c r="AR318" s="36"/>
      <c r="AS318" s="36"/>
      <c r="AT318" s="36"/>
      <c r="AU318" s="36"/>
      <c r="AV318" s="36"/>
      <c r="AW318" s="36"/>
      <c r="AX318" s="36"/>
      <c r="AY318" s="36"/>
      <c r="AZ318" s="36"/>
      <c r="BA318" s="36"/>
      <c r="BB318" s="36"/>
      <c r="BC318" s="36"/>
      <c r="BD318" s="36"/>
      <c r="BE318" s="36"/>
      <c r="BF318" s="36"/>
      <c r="BG318" s="36"/>
      <c r="BH318" s="36"/>
      <c r="BI318" s="36"/>
      <c r="BJ318" s="36"/>
      <c r="BK318" s="36"/>
      <c r="BL318" s="36"/>
      <c r="BM318" s="36"/>
      <c r="BN318" s="36"/>
      <c r="BO318" s="36"/>
      <c r="BP318" s="36"/>
      <c r="BQ318" s="36"/>
      <c r="BR318" s="36"/>
      <c r="BS318" s="36"/>
      <c r="BT318" s="36"/>
    </row>
    <row r="319" spans="1:72" x14ac:dyDescent="0.65">
      <c r="A319" s="36" t="s">
        <v>159</v>
      </c>
      <c r="B319" s="36" t="s">
        <v>372</v>
      </c>
      <c r="C319" s="36"/>
      <c r="D319" s="37" t="s">
        <v>152</v>
      </c>
      <c r="E319" s="37" t="s">
        <v>888</v>
      </c>
      <c r="F319" s="38" t="s">
        <v>86</v>
      </c>
      <c r="G319" s="36"/>
      <c r="H319" s="43" t="s">
        <v>267</v>
      </c>
      <c r="I319" s="37" t="s">
        <v>306</v>
      </c>
      <c r="J319" s="44">
        <v>4</v>
      </c>
      <c r="K319" s="44"/>
      <c r="L319" s="45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8"/>
      <c r="AI319" s="36"/>
      <c r="AJ319" s="36"/>
      <c r="AK319" s="36"/>
      <c r="AL319" s="36"/>
      <c r="AM319" s="36"/>
      <c r="AN319" s="36"/>
      <c r="AO319" s="36"/>
      <c r="AP319" s="36"/>
      <c r="AQ319" s="36"/>
      <c r="AR319" s="36"/>
      <c r="AS319" s="36"/>
      <c r="AT319" s="36"/>
      <c r="AU319" s="36"/>
      <c r="AV319" s="36"/>
      <c r="AW319" s="36"/>
      <c r="AX319" s="36"/>
      <c r="AY319" s="36"/>
      <c r="AZ319" s="36"/>
      <c r="BA319" s="36"/>
      <c r="BB319" s="36"/>
      <c r="BC319" s="36"/>
      <c r="BD319" s="36"/>
      <c r="BE319" s="36"/>
      <c r="BF319" s="36"/>
      <c r="BG319" s="36"/>
      <c r="BH319" s="36"/>
      <c r="BI319" s="36"/>
      <c r="BJ319" s="36"/>
      <c r="BK319" s="36"/>
      <c r="BL319" s="36"/>
      <c r="BM319" s="36"/>
      <c r="BN319" s="36"/>
      <c r="BO319" s="36"/>
      <c r="BP319" s="36"/>
      <c r="BQ319" s="36"/>
      <c r="BR319" s="36"/>
      <c r="BS319" s="36"/>
      <c r="BT319" s="36"/>
    </row>
    <row r="320" spans="1:72" x14ac:dyDescent="0.65">
      <c r="A320" s="36" t="s">
        <v>159</v>
      </c>
      <c r="B320" s="70" t="s">
        <v>92</v>
      </c>
      <c r="C320" s="36"/>
      <c r="D320" s="37" t="s">
        <v>152</v>
      </c>
      <c r="E320" s="37" t="s">
        <v>888</v>
      </c>
      <c r="F320" s="38" t="s">
        <v>86</v>
      </c>
      <c r="G320" s="36"/>
      <c r="H320" s="43" t="s">
        <v>261</v>
      </c>
      <c r="I320" s="37" t="s">
        <v>301</v>
      </c>
      <c r="J320" s="44">
        <v>6</v>
      </c>
      <c r="K320" s="44"/>
      <c r="L320" s="45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8"/>
      <c r="AI320" s="36"/>
      <c r="AJ320" s="36"/>
      <c r="AK320" s="36"/>
      <c r="AL320" s="36"/>
      <c r="AM320" s="36"/>
      <c r="AN320" s="36"/>
      <c r="AO320" s="36"/>
      <c r="AP320" s="36"/>
      <c r="AQ320" s="36"/>
      <c r="AR320" s="36"/>
      <c r="AS320" s="36"/>
      <c r="AT320" s="36"/>
      <c r="AU320" s="36"/>
      <c r="AV320" s="36"/>
      <c r="AW320" s="36"/>
      <c r="AX320" s="36"/>
      <c r="AY320" s="36"/>
      <c r="AZ320" s="36"/>
      <c r="BA320" s="36"/>
      <c r="BB320" s="36"/>
      <c r="BC320" s="36"/>
      <c r="BD320" s="36"/>
      <c r="BE320" s="36"/>
      <c r="BF320" s="36"/>
      <c r="BG320" s="36"/>
      <c r="BH320" s="36"/>
      <c r="BI320" s="36"/>
      <c r="BJ320" s="36"/>
      <c r="BK320" s="36"/>
      <c r="BL320" s="36"/>
      <c r="BM320" s="36"/>
      <c r="BN320" s="36"/>
      <c r="BO320" s="36"/>
      <c r="BP320" s="36"/>
      <c r="BQ320" s="36"/>
      <c r="BR320" s="36"/>
      <c r="BS320" s="36"/>
      <c r="BT320" s="36"/>
    </row>
    <row r="321" spans="1:72" s="35" customFormat="1" x14ac:dyDescent="0.65">
      <c r="A321" s="36" t="s">
        <v>159</v>
      </c>
      <c r="B321" s="36" t="s">
        <v>372</v>
      </c>
      <c r="C321" s="36"/>
      <c r="D321" s="37" t="s">
        <v>152</v>
      </c>
      <c r="E321" s="37" t="s">
        <v>888</v>
      </c>
      <c r="F321" s="38" t="s">
        <v>86</v>
      </c>
      <c r="G321" s="36" t="s">
        <v>231</v>
      </c>
      <c r="H321" s="43" t="s">
        <v>279</v>
      </c>
      <c r="I321" s="37" t="s">
        <v>242</v>
      </c>
      <c r="J321" s="44">
        <v>1</v>
      </c>
      <c r="K321" s="44">
        <v>3398</v>
      </c>
      <c r="L321" s="45">
        <v>1228</v>
      </c>
      <c r="M321" s="36"/>
      <c r="N321" s="36"/>
      <c r="O321" s="36">
        <v>2</v>
      </c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>
        <v>5</v>
      </c>
      <c r="AG321" s="36"/>
      <c r="AH321" s="38">
        <f>SUM(AE321:AG321)</f>
        <v>5</v>
      </c>
      <c r="AI321" s="36">
        <v>18</v>
      </c>
      <c r="AJ321" s="36">
        <v>1</v>
      </c>
      <c r="AK321" s="36"/>
      <c r="AL321" s="36"/>
      <c r="AM321" s="36"/>
      <c r="AN321" s="36"/>
      <c r="AO321" s="36"/>
      <c r="AP321" s="36"/>
      <c r="AQ321" s="36"/>
      <c r="AR321" s="36"/>
      <c r="AS321" s="36"/>
      <c r="AT321" s="36"/>
      <c r="AU321" s="36"/>
      <c r="AV321" s="36"/>
      <c r="AW321" s="36"/>
      <c r="AX321" s="36"/>
      <c r="AY321" s="36"/>
      <c r="AZ321" s="36"/>
      <c r="BA321" s="36"/>
      <c r="BB321" s="36"/>
      <c r="BC321" s="36"/>
      <c r="BD321" s="36"/>
      <c r="BE321" s="36"/>
      <c r="BF321" s="36"/>
      <c r="BG321" s="36"/>
      <c r="BH321" s="36"/>
      <c r="BI321" s="36"/>
      <c r="BJ321" s="36"/>
      <c r="BK321" s="36"/>
      <c r="BL321" s="36"/>
      <c r="BM321" s="36"/>
      <c r="BN321" s="36"/>
      <c r="BO321" s="36"/>
      <c r="BP321" s="36"/>
      <c r="BQ321" s="36"/>
      <c r="BR321" s="36"/>
      <c r="BS321" s="36"/>
      <c r="BT321" s="36"/>
    </row>
    <row r="322" spans="1:72" s="35" customFormat="1" x14ac:dyDescent="0.65">
      <c r="A322" s="36" t="s">
        <v>159</v>
      </c>
      <c r="B322" s="36" t="s">
        <v>372</v>
      </c>
      <c r="C322" s="36"/>
      <c r="D322" s="37" t="s">
        <v>152</v>
      </c>
      <c r="E322" s="37" t="s">
        <v>888</v>
      </c>
      <c r="F322" s="38" t="s">
        <v>86</v>
      </c>
      <c r="G322" s="36"/>
      <c r="H322" s="43" t="s">
        <v>284</v>
      </c>
      <c r="I322" s="37" t="s">
        <v>307</v>
      </c>
      <c r="J322" s="44">
        <v>1</v>
      </c>
      <c r="K322" s="44"/>
      <c r="L322" s="45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8"/>
      <c r="AI322" s="36"/>
      <c r="AJ322" s="36"/>
      <c r="AK322" s="36"/>
      <c r="AL322" s="36"/>
      <c r="AM322" s="36"/>
      <c r="AN322" s="36"/>
      <c r="AO322" s="36"/>
      <c r="AP322" s="36"/>
      <c r="AQ322" s="36"/>
      <c r="AR322" s="36"/>
      <c r="AS322" s="36"/>
      <c r="AT322" s="36"/>
      <c r="AU322" s="36"/>
      <c r="AV322" s="36"/>
      <c r="AW322" s="36"/>
      <c r="AX322" s="36"/>
      <c r="AY322" s="36"/>
      <c r="AZ322" s="36"/>
      <c r="BA322" s="36"/>
      <c r="BB322" s="36"/>
      <c r="BC322" s="36"/>
      <c r="BD322" s="36"/>
      <c r="BE322" s="36"/>
      <c r="BF322" s="36"/>
      <c r="BG322" s="36"/>
      <c r="BH322" s="36"/>
      <c r="BI322" s="36"/>
      <c r="BJ322" s="36"/>
      <c r="BK322" s="36"/>
      <c r="BL322" s="36"/>
      <c r="BM322" s="36"/>
      <c r="BN322" s="36"/>
      <c r="BO322" s="36"/>
      <c r="BP322" s="36"/>
      <c r="BQ322" s="36"/>
      <c r="BR322" s="36"/>
      <c r="BS322" s="36"/>
      <c r="BT322" s="36"/>
    </row>
    <row r="323" spans="1:72" s="35" customFormat="1" x14ac:dyDescent="0.65">
      <c r="A323" s="36" t="s">
        <v>159</v>
      </c>
      <c r="B323" s="36" t="s">
        <v>372</v>
      </c>
      <c r="C323" s="36"/>
      <c r="D323" s="37" t="s">
        <v>152</v>
      </c>
      <c r="E323" s="37" t="s">
        <v>888</v>
      </c>
      <c r="F323" s="38" t="s">
        <v>86</v>
      </c>
      <c r="G323" s="36"/>
      <c r="H323" s="43" t="s">
        <v>495</v>
      </c>
      <c r="I323" s="37" t="s">
        <v>496</v>
      </c>
      <c r="J323" s="44">
        <v>6</v>
      </c>
      <c r="K323" s="44"/>
      <c r="L323" s="45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8"/>
      <c r="AI323" s="36"/>
      <c r="AJ323" s="36"/>
      <c r="AK323" s="36"/>
      <c r="AL323" s="36"/>
      <c r="AM323" s="36"/>
      <c r="AN323" s="36"/>
      <c r="AO323" s="36"/>
      <c r="AP323" s="36"/>
      <c r="AQ323" s="36"/>
      <c r="AR323" s="36"/>
      <c r="AS323" s="36"/>
      <c r="AT323" s="36"/>
      <c r="AU323" s="36"/>
      <c r="AV323" s="36"/>
      <c r="AW323" s="36"/>
      <c r="AX323" s="36"/>
      <c r="AY323" s="36"/>
      <c r="AZ323" s="36"/>
      <c r="BA323" s="36"/>
      <c r="BB323" s="36"/>
      <c r="BC323" s="36"/>
      <c r="BD323" s="36"/>
      <c r="BE323" s="36"/>
      <c r="BF323" s="36"/>
      <c r="BG323" s="36"/>
      <c r="BH323" s="36"/>
      <c r="BI323" s="36"/>
      <c r="BJ323" s="36"/>
      <c r="BK323" s="36"/>
      <c r="BL323" s="36"/>
      <c r="BM323" s="36"/>
      <c r="BN323" s="36"/>
      <c r="BO323" s="36"/>
      <c r="BP323" s="36"/>
      <c r="BQ323" s="36"/>
      <c r="BR323" s="36"/>
      <c r="BS323" s="36"/>
      <c r="BT323" s="36"/>
    </row>
    <row r="324" spans="1:72" s="35" customFormat="1" x14ac:dyDescent="0.65">
      <c r="A324" s="36" t="s">
        <v>159</v>
      </c>
      <c r="B324" s="36" t="s">
        <v>372</v>
      </c>
      <c r="C324" s="36"/>
      <c r="D324" s="37" t="s">
        <v>152</v>
      </c>
      <c r="E324" s="37" t="s">
        <v>888</v>
      </c>
      <c r="F324" s="38" t="s">
        <v>86</v>
      </c>
      <c r="G324" s="36"/>
      <c r="H324" s="43" t="s">
        <v>282</v>
      </c>
      <c r="I324" s="37" t="s">
        <v>497</v>
      </c>
      <c r="J324" s="44">
        <v>5</v>
      </c>
      <c r="K324" s="44"/>
      <c r="L324" s="45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8"/>
      <c r="AI324" s="36"/>
      <c r="AJ324" s="36"/>
      <c r="AK324" s="36"/>
      <c r="AL324" s="36"/>
      <c r="AM324" s="36"/>
      <c r="AN324" s="36"/>
      <c r="AO324" s="36"/>
      <c r="AP324" s="36"/>
      <c r="AQ324" s="36"/>
      <c r="AR324" s="36"/>
      <c r="AS324" s="36"/>
      <c r="AT324" s="36"/>
      <c r="AU324" s="36"/>
      <c r="AV324" s="36"/>
      <c r="AW324" s="36"/>
      <c r="AX324" s="36"/>
      <c r="AY324" s="36"/>
      <c r="AZ324" s="36"/>
      <c r="BA324" s="36"/>
      <c r="BB324" s="36"/>
      <c r="BC324" s="36"/>
      <c r="BD324" s="36"/>
      <c r="BE324" s="36"/>
      <c r="BF324" s="36"/>
      <c r="BG324" s="36"/>
      <c r="BH324" s="36"/>
      <c r="BI324" s="36"/>
      <c r="BJ324" s="36"/>
      <c r="BK324" s="36"/>
      <c r="BL324" s="36"/>
      <c r="BM324" s="36"/>
      <c r="BN324" s="36"/>
      <c r="BO324" s="36"/>
      <c r="BP324" s="36"/>
      <c r="BQ324" s="36"/>
      <c r="BR324" s="36"/>
      <c r="BS324" s="36"/>
      <c r="BT324" s="36"/>
    </row>
    <row r="325" spans="1:72" x14ac:dyDescent="0.65">
      <c r="A325" s="36" t="s">
        <v>159</v>
      </c>
      <c r="B325" s="36" t="s">
        <v>372</v>
      </c>
      <c r="C325" s="36"/>
      <c r="D325" s="37" t="s">
        <v>152</v>
      </c>
      <c r="E325" s="37" t="s">
        <v>888</v>
      </c>
      <c r="F325" s="38" t="s">
        <v>86</v>
      </c>
      <c r="G325" s="36"/>
      <c r="H325" s="43" t="s">
        <v>283</v>
      </c>
      <c r="I325" s="37" t="s">
        <v>325</v>
      </c>
      <c r="J325" s="44">
        <v>1</v>
      </c>
      <c r="K325" s="44"/>
      <c r="L325" s="45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8"/>
      <c r="AI325" s="36"/>
      <c r="AJ325" s="36"/>
      <c r="AK325" s="36"/>
      <c r="AL325" s="36"/>
      <c r="AM325" s="36"/>
      <c r="AN325" s="36"/>
      <c r="AO325" s="36"/>
      <c r="AP325" s="36"/>
      <c r="AQ325" s="36"/>
      <c r="AR325" s="36"/>
      <c r="AS325" s="36"/>
      <c r="AT325" s="36"/>
      <c r="AU325" s="36"/>
      <c r="AV325" s="36"/>
      <c r="AW325" s="36"/>
      <c r="AX325" s="36"/>
      <c r="AY325" s="36"/>
      <c r="AZ325" s="36"/>
      <c r="BA325" s="36"/>
      <c r="BB325" s="36"/>
      <c r="BC325" s="36"/>
      <c r="BD325" s="36"/>
      <c r="BE325" s="36"/>
      <c r="BF325" s="36"/>
      <c r="BG325" s="36"/>
      <c r="BH325" s="36"/>
      <c r="BI325" s="36"/>
      <c r="BJ325" s="36"/>
      <c r="BK325" s="36"/>
      <c r="BL325" s="36"/>
      <c r="BM325" s="36"/>
      <c r="BN325" s="36"/>
      <c r="BO325" s="36"/>
      <c r="BP325" s="36"/>
      <c r="BQ325" s="36"/>
      <c r="BR325" s="36"/>
      <c r="BS325" s="36"/>
      <c r="BT325" s="36"/>
    </row>
    <row r="326" spans="1:72" x14ac:dyDescent="0.65">
      <c r="A326" s="36" t="s">
        <v>159</v>
      </c>
      <c r="B326" s="36" t="s">
        <v>372</v>
      </c>
      <c r="C326" s="36"/>
      <c r="D326" s="37" t="s">
        <v>547</v>
      </c>
      <c r="E326" s="37" t="s">
        <v>892</v>
      </c>
      <c r="F326" s="38" t="s">
        <v>86</v>
      </c>
      <c r="G326" s="36"/>
      <c r="H326" s="43"/>
      <c r="I326" s="37" t="s">
        <v>891</v>
      </c>
      <c r="J326" s="44">
        <v>2</v>
      </c>
      <c r="K326" s="44"/>
      <c r="L326" s="45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8"/>
      <c r="AI326" s="36"/>
      <c r="AJ326" s="36"/>
      <c r="AK326" s="36"/>
      <c r="AL326" s="36"/>
      <c r="AM326" s="36"/>
      <c r="AN326" s="36"/>
      <c r="AO326" s="36"/>
      <c r="AP326" s="36"/>
      <c r="AQ326" s="36"/>
      <c r="AR326" s="36"/>
      <c r="AS326" s="36"/>
      <c r="AT326" s="36"/>
      <c r="AU326" s="36"/>
      <c r="AV326" s="36"/>
      <c r="AW326" s="36"/>
      <c r="AX326" s="36"/>
      <c r="AY326" s="36"/>
      <c r="AZ326" s="36"/>
      <c r="BA326" s="36"/>
      <c r="BB326" s="36"/>
      <c r="BC326" s="36"/>
      <c r="BD326" s="36"/>
      <c r="BE326" s="36"/>
      <c r="BF326" s="36"/>
      <c r="BG326" s="36"/>
      <c r="BH326" s="36"/>
      <c r="BI326" s="36"/>
      <c r="BJ326" s="36"/>
      <c r="BK326" s="36"/>
      <c r="BL326" s="36"/>
      <c r="BM326" s="36"/>
      <c r="BN326" s="36"/>
      <c r="BO326" s="36"/>
      <c r="BP326" s="36"/>
      <c r="BQ326" s="36"/>
      <c r="BR326" s="36"/>
      <c r="BS326" s="36"/>
      <c r="BT326" s="36"/>
    </row>
    <row r="327" spans="1:72" x14ac:dyDescent="0.65">
      <c r="A327" s="36" t="s">
        <v>159</v>
      </c>
      <c r="B327" s="36" t="s">
        <v>372</v>
      </c>
      <c r="C327" s="36"/>
      <c r="D327" s="37" t="s">
        <v>547</v>
      </c>
      <c r="E327" s="37" t="s">
        <v>892</v>
      </c>
      <c r="F327" s="38" t="s">
        <v>86</v>
      </c>
      <c r="G327" s="36"/>
      <c r="H327" s="43" t="s">
        <v>281</v>
      </c>
      <c r="I327" s="37" t="s">
        <v>893</v>
      </c>
      <c r="J327" s="44">
        <v>3</v>
      </c>
      <c r="K327" s="44"/>
      <c r="L327" s="45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8"/>
      <c r="AI327" s="36"/>
      <c r="AJ327" s="36"/>
      <c r="AK327" s="36"/>
      <c r="AL327" s="36"/>
      <c r="AM327" s="36"/>
      <c r="AN327" s="36"/>
      <c r="AO327" s="36"/>
      <c r="AP327" s="36"/>
      <c r="AQ327" s="36"/>
      <c r="AR327" s="36"/>
      <c r="AS327" s="36"/>
      <c r="AT327" s="36"/>
      <c r="AU327" s="36"/>
      <c r="AV327" s="36"/>
      <c r="AW327" s="36"/>
      <c r="AX327" s="36"/>
      <c r="AY327" s="36"/>
      <c r="AZ327" s="36"/>
      <c r="BA327" s="36"/>
      <c r="BB327" s="36"/>
      <c r="BC327" s="36"/>
      <c r="BD327" s="36"/>
      <c r="BE327" s="36"/>
      <c r="BF327" s="36"/>
      <c r="BG327" s="36"/>
      <c r="BH327" s="36"/>
      <c r="BI327" s="36"/>
      <c r="BJ327" s="36"/>
      <c r="BK327" s="36"/>
      <c r="BL327" s="36"/>
      <c r="BM327" s="36"/>
      <c r="BN327" s="36"/>
      <c r="BO327" s="36"/>
      <c r="BP327" s="36"/>
      <c r="BQ327" s="36"/>
      <c r="BR327" s="36"/>
      <c r="BS327" s="36"/>
      <c r="BT327" s="36"/>
    </row>
    <row r="328" spans="1:72" x14ac:dyDescent="0.65">
      <c r="A328" s="36" t="s">
        <v>159</v>
      </c>
      <c r="B328" s="70" t="s">
        <v>92</v>
      </c>
      <c r="C328" s="36"/>
      <c r="D328" s="37" t="s">
        <v>233</v>
      </c>
      <c r="E328" s="37" t="s">
        <v>888</v>
      </c>
      <c r="F328" s="38" t="s">
        <v>86</v>
      </c>
      <c r="G328" s="36"/>
      <c r="H328" s="43" t="s">
        <v>280</v>
      </c>
      <c r="I328" s="37" t="s">
        <v>242</v>
      </c>
      <c r="J328" s="44">
        <v>1</v>
      </c>
      <c r="K328" s="44"/>
      <c r="L328" s="45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8"/>
      <c r="AI328" s="36"/>
      <c r="AJ328" s="36"/>
      <c r="AK328" s="36"/>
      <c r="AL328" s="36"/>
      <c r="AM328" s="36"/>
      <c r="AN328" s="36"/>
      <c r="AO328" s="36"/>
      <c r="AP328" s="36"/>
      <c r="AQ328" s="36"/>
      <c r="AR328" s="36"/>
      <c r="AS328" s="36"/>
      <c r="AT328" s="36"/>
      <c r="AU328" s="36"/>
      <c r="AV328" s="36"/>
      <c r="AW328" s="36"/>
      <c r="AX328" s="36"/>
      <c r="AY328" s="36"/>
      <c r="AZ328" s="36"/>
      <c r="BA328" s="36"/>
      <c r="BB328" s="36"/>
      <c r="BC328" s="36"/>
      <c r="BD328" s="36"/>
      <c r="BE328" s="36"/>
      <c r="BF328" s="36"/>
      <c r="BG328" s="36"/>
      <c r="BH328" s="36"/>
      <c r="BI328" s="36"/>
      <c r="BJ328" s="36"/>
      <c r="BK328" s="36"/>
      <c r="BL328" s="36"/>
      <c r="BM328" s="36"/>
      <c r="BN328" s="36"/>
      <c r="BO328" s="36"/>
      <c r="BP328" s="36"/>
      <c r="BQ328" s="36"/>
      <c r="BR328" s="36"/>
      <c r="BS328" s="36"/>
      <c r="BT328" s="36"/>
    </row>
    <row r="329" spans="1:72" x14ac:dyDescent="0.65">
      <c r="A329" s="36" t="s">
        <v>159</v>
      </c>
      <c r="B329" s="36" t="s">
        <v>372</v>
      </c>
      <c r="C329" s="36"/>
      <c r="D329" s="37" t="s">
        <v>152</v>
      </c>
      <c r="E329" s="37" t="s">
        <v>888</v>
      </c>
      <c r="F329" s="38" t="s">
        <v>86</v>
      </c>
      <c r="G329" s="36" t="s">
        <v>232</v>
      </c>
      <c r="H329" s="43" t="s">
        <v>285</v>
      </c>
      <c r="I329" s="37" t="s">
        <v>242</v>
      </c>
      <c r="J329" s="44">
        <v>1</v>
      </c>
      <c r="K329" s="44">
        <v>3021</v>
      </c>
      <c r="L329" s="45">
        <v>753</v>
      </c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8"/>
      <c r="AI329" s="36"/>
      <c r="AJ329" s="36"/>
      <c r="AK329" s="36"/>
      <c r="AL329" s="36"/>
      <c r="AM329" s="36"/>
      <c r="AN329" s="36"/>
      <c r="AO329" s="36"/>
      <c r="AP329" s="36"/>
      <c r="AQ329" s="36"/>
      <c r="AR329" s="36"/>
      <c r="AS329" s="36"/>
      <c r="AT329" s="36"/>
      <c r="AU329" s="36"/>
      <c r="AV329" s="36"/>
      <c r="AW329" s="36"/>
      <c r="AX329" s="36"/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</row>
    <row r="330" spans="1:72" x14ac:dyDescent="0.65">
      <c r="A330" s="36" t="s">
        <v>159</v>
      </c>
      <c r="B330" s="36" t="s">
        <v>372</v>
      </c>
      <c r="C330" s="36"/>
      <c r="D330" s="37" t="s">
        <v>152</v>
      </c>
      <c r="E330" s="37" t="s">
        <v>888</v>
      </c>
      <c r="F330" s="38" t="s">
        <v>86</v>
      </c>
      <c r="G330" s="36"/>
      <c r="H330" s="43" t="s">
        <v>286</v>
      </c>
      <c r="I330" s="37" t="s">
        <v>507</v>
      </c>
      <c r="J330" s="44">
        <v>8</v>
      </c>
      <c r="K330" s="44"/>
      <c r="L330" s="45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8"/>
      <c r="AI330" s="36"/>
      <c r="AJ330" s="36"/>
      <c r="AK330" s="36"/>
      <c r="AL330" s="36"/>
      <c r="AM330" s="36"/>
      <c r="AN330" s="36"/>
      <c r="AO330" s="36"/>
      <c r="AP330" s="36"/>
      <c r="AQ330" s="36"/>
      <c r="AR330" s="36"/>
      <c r="AS330" s="36"/>
      <c r="AT330" s="36"/>
      <c r="AU330" s="36"/>
      <c r="AV330" s="36"/>
      <c r="AW330" s="36"/>
      <c r="AX330" s="36"/>
      <c r="AY330" s="36"/>
      <c r="AZ330" s="36"/>
      <c r="BA330" s="36"/>
      <c r="BB330" s="36"/>
      <c r="BC330" s="36"/>
      <c r="BD330" s="36"/>
      <c r="BE330" s="36"/>
      <c r="BF330" s="36"/>
      <c r="BG330" s="36"/>
      <c r="BH330" s="36"/>
      <c r="BI330" s="36"/>
      <c r="BJ330" s="36"/>
      <c r="BK330" s="36"/>
      <c r="BL330" s="36"/>
      <c r="BM330" s="36"/>
      <c r="BN330" s="36"/>
      <c r="BO330" s="36"/>
      <c r="BP330" s="36"/>
      <c r="BQ330" s="36"/>
      <c r="BR330" s="36"/>
      <c r="BS330" s="36"/>
      <c r="BT330" s="36"/>
    </row>
    <row r="331" spans="1:72" x14ac:dyDescent="0.65">
      <c r="A331" s="36" t="s">
        <v>159</v>
      </c>
      <c r="B331" s="36" t="s">
        <v>372</v>
      </c>
      <c r="C331" s="36"/>
      <c r="D331" s="37" t="s">
        <v>152</v>
      </c>
      <c r="E331" s="37" t="s">
        <v>888</v>
      </c>
      <c r="F331" s="38" t="s">
        <v>86</v>
      </c>
      <c r="G331" s="36"/>
      <c r="H331" s="43" t="s">
        <v>287</v>
      </c>
      <c r="I331" s="37" t="s">
        <v>311</v>
      </c>
      <c r="J331" s="44">
        <v>1</v>
      </c>
      <c r="K331" s="44"/>
      <c r="L331" s="45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8"/>
      <c r="AI331" s="36"/>
      <c r="AJ331" s="36"/>
      <c r="AK331" s="36"/>
      <c r="AL331" s="36"/>
      <c r="AM331" s="36"/>
      <c r="AN331" s="36"/>
      <c r="AO331" s="36"/>
      <c r="AP331" s="36"/>
      <c r="AQ331" s="36"/>
      <c r="AR331" s="36"/>
      <c r="AS331" s="36"/>
      <c r="AT331" s="36"/>
      <c r="AU331" s="36"/>
      <c r="AV331" s="36"/>
      <c r="AW331" s="36"/>
      <c r="AX331" s="36"/>
      <c r="AY331" s="36"/>
      <c r="AZ331" s="36"/>
      <c r="BA331" s="36"/>
      <c r="BB331" s="36"/>
      <c r="BC331" s="36"/>
      <c r="BD331" s="36"/>
      <c r="BE331" s="36"/>
      <c r="BF331" s="36"/>
      <c r="BG331" s="36"/>
      <c r="BH331" s="36"/>
      <c r="BI331" s="36"/>
      <c r="BJ331" s="36"/>
      <c r="BK331" s="36"/>
      <c r="BL331" s="36"/>
      <c r="BM331" s="36"/>
      <c r="BN331" s="36"/>
      <c r="BO331" s="36"/>
      <c r="BP331" s="36"/>
      <c r="BQ331" s="36"/>
      <c r="BR331" s="36"/>
      <c r="BS331" s="36"/>
      <c r="BT331" s="36"/>
    </row>
    <row r="332" spans="1:72" x14ac:dyDescent="0.65">
      <c r="A332" s="36" t="s">
        <v>159</v>
      </c>
      <c r="B332" s="36" t="s">
        <v>372</v>
      </c>
      <c r="C332" s="36"/>
      <c r="D332" s="37" t="s">
        <v>152</v>
      </c>
      <c r="E332" s="37" t="s">
        <v>888</v>
      </c>
      <c r="F332" s="38" t="s">
        <v>86</v>
      </c>
      <c r="G332" s="36"/>
      <c r="H332" s="43" t="s">
        <v>506</v>
      </c>
      <c r="I332" s="37" t="s">
        <v>310</v>
      </c>
      <c r="J332" s="44">
        <v>4</v>
      </c>
      <c r="K332" s="44"/>
      <c r="L332" s="45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8"/>
      <c r="AI332" s="36"/>
      <c r="AJ332" s="36"/>
      <c r="AK332" s="36"/>
      <c r="AL332" s="36"/>
      <c r="AM332" s="36"/>
      <c r="AN332" s="36"/>
      <c r="AO332" s="36"/>
      <c r="AP332" s="36"/>
      <c r="AQ332" s="36"/>
      <c r="AR332" s="36"/>
      <c r="AS332" s="36"/>
      <c r="AT332" s="36"/>
      <c r="AU332" s="36"/>
      <c r="AV332" s="36"/>
      <c r="AW332" s="36"/>
      <c r="AX332" s="36"/>
      <c r="AY332" s="36"/>
      <c r="AZ332" s="36"/>
      <c r="BA332" s="36"/>
      <c r="BB332" s="36"/>
      <c r="BC332" s="36"/>
      <c r="BD332" s="36"/>
      <c r="BE332" s="36"/>
      <c r="BF332" s="36"/>
      <c r="BG332" s="36"/>
      <c r="BH332" s="36"/>
      <c r="BI332" s="36"/>
      <c r="BJ332" s="36"/>
      <c r="BK332" s="36"/>
      <c r="BL332" s="36"/>
      <c r="BM332" s="36"/>
      <c r="BN332" s="36"/>
      <c r="BO332" s="36"/>
      <c r="BP332" s="36"/>
      <c r="BQ332" s="36"/>
      <c r="BR332" s="36"/>
      <c r="BS332" s="36"/>
      <c r="BT332" s="36"/>
    </row>
    <row r="333" spans="1:72" x14ac:dyDescent="0.65">
      <c r="A333" s="36" t="s">
        <v>159</v>
      </c>
      <c r="B333" s="36" t="s">
        <v>372</v>
      </c>
      <c r="C333" s="36"/>
      <c r="D333" s="37" t="s">
        <v>152</v>
      </c>
      <c r="E333" s="37" t="s">
        <v>888</v>
      </c>
      <c r="F333" s="38" t="s">
        <v>86</v>
      </c>
      <c r="G333" s="36" t="s">
        <v>171</v>
      </c>
      <c r="H333" s="43" t="s">
        <v>288</v>
      </c>
      <c r="I333" s="37" t="s">
        <v>104</v>
      </c>
      <c r="J333" s="44">
        <v>15</v>
      </c>
      <c r="K333" s="44">
        <v>5190</v>
      </c>
      <c r="L333" s="45">
        <v>1830</v>
      </c>
      <c r="M333" s="36"/>
      <c r="N333" s="36"/>
      <c r="O333" s="36">
        <v>3</v>
      </c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8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</row>
    <row r="334" spans="1:72" x14ac:dyDescent="0.65">
      <c r="A334" s="36" t="s">
        <v>159</v>
      </c>
      <c r="B334" s="36" t="s">
        <v>372</v>
      </c>
      <c r="C334" s="36"/>
      <c r="D334" s="37" t="s">
        <v>152</v>
      </c>
      <c r="E334" s="37" t="s">
        <v>888</v>
      </c>
      <c r="F334" s="38" t="s">
        <v>86</v>
      </c>
      <c r="G334" s="36"/>
      <c r="H334" s="43" t="s">
        <v>289</v>
      </c>
      <c r="I334" s="37" t="s">
        <v>315</v>
      </c>
      <c r="J334" s="44">
        <v>7</v>
      </c>
      <c r="K334" s="44"/>
      <c r="L334" s="45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8"/>
      <c r="AI334" s="36"/>
      <c r="AJ334" s="36"/>
      <c r="AK334" s="36"/>
      <c r="AL334" s="36"/>
      <c r="AM334" s="36"/>
      <c r="AN334" s="36"/>
      <c r="AO334" s="36"/>
      <c r="AP334" s="36"/>
      <c r="AQ334" s="36"/>
      <c r="AR334" s="36"/>
      <c r="AS334" s="36"/>
      <c r="AT334" s="36"/>
      <c r="AU334" s="36"/>
      <c r="AV334" s="36"/>
      <c r="AW334" s="36"/>
      <c r="AX334" s="36"/>
      <c r="AY334" s="36"/>
      <c r="AZ334" s="36"/>
      <c r="BA334" s="36"/>
      <c r="BB334" s="36"/>
      <c r="BC334" s="36"/>
      <c r="BD334" s="36"/>
      <c r="BE334" s="36"/>
      <c r="BF334" s="36"/>
      <c r="BG334" s="36"/>
      <c r="BH334" s="36"/>
      <c r="BI334" s="36"/>
      <c r="BJ334" s="36"/>
      <c r="BK334" s="36"/>
      <c r="BL334" s="36"/>
      <c r="BM334" s="36"/>
      <c r="BN334" s="36"/>
      <c r="BO334" s="36"/>
      <c r="BP334" s="36"/>
      <c r="BQ334" s="36"/>
      <c r="BR334" s="36"/>
      <c r="BS334" s="36"/>
      <c r="BT334" s="36"/>
    </row>
    <row r="335" spans="1:72" x14ac:dyDescent="0.65">
      <c r="A335" s="36" t="s">
        <v>159</v>
      </c>
      <c r="B335" s="36" t="s">
        <v>372</v>
      </c>
      <c r="C335" s="36"/>
      <c r="D335" s="37" t="s">
        <v>152</v>
      </c>
      <c r="E335" s="37" t="s">
        <v>888</v>
      </c>
      <c r="F335" s="38" t="s">
        <v>86</v>
      </c>
      <c r="G335" s="36"/>
      <c r="H335" s="43" t="s">
        <v>499</v>
      </c>
      <c r="I335" s="37" t="s">
        <v>411</v>
      </c>
      <c r="J335" s="44">
        <v>2</v>
      </c>
      <c r="K335" s="44"/>
      <c r="L335" s="45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8"/>
      <c r="AI335" s="36"/>
      <c r="AJ335" s="36"/>
      <c r="AK335" s="36"/>
      <c r="AL335" s="36"/>
      <c r="AM335" s="36"/>
      <c r="AN335" s="36"/>
      <c r="AO335" s="36"/>
      <c r="AP335" s="36"/>
      <c r="AQ335" s="36"/>
      <c r="AR335" s="36"/>
      <c r="AS335" s="36"/>
      <c r="AT335" s="36"/>
      <c r="AU335" s="36"/>
      <c r="AV335" s="36"/>
      <c r="AW335" s="36"/>
      <c r="AX335" s="36"/>
      <c r="AY335" s="36"/>
      <c r="AZ335" s="36"/>
      <c r="BA335" s="36"/>
      <c r="BB335" s="36"/>
      <c r="BC335" s="36"/>
      <c r="BD335" s="36"/>
      <c r="BE335" s="36"/>
      <c r="BF335" s="36"/>
      <c r="BG335" s="36"/>
      <c r="BH335" s="36"/>
      <c r="BI335" s="36"/>
      <c r="BJ335" s="36"/>
      <c r="BK335" s="36"/>
      <c r="BL335" s="36"/>
      <c r="BM335" s="36"/>
      <c r="BN335" s="36"/>
      <c r="BO335" s="36"/>
      <c r="BP335" s="36"/>
      <c r="BQ335" s="36"/>
      <c r="BR335" s="36"/>
      <c r="BS335" s="36"/>
      <c r="BT335" s="36"/>
    </row>
    <row r="336" spans="1:72" x14ac:dyDescent="0.65">
      <c r="A336" s="36" t="s">
        <v>159</v>
      </c>
      <c r="B336" s="36" t="s">
        <v>372</v>
      </c>
      <c r="C336" s="36"/>
      <c r="D336" s="37" t="s">
        <v>152</v>
      </c>
      <c r="E336" s="37" t="s">
        <v>888</v>
      </c>
      <c r="F336" s="38" t="s">
        <v>86</v>
      </c>
      <c r="G336" s="36"/>
      <c r="H336" s="43" t="s">
        <v>290</v>
      </c>
      <c r="I336" s="37" t="s">
        <v>316</v>
      </c>
      <c r="J336" s="44">
        <v>7</v>
      </c>
      <c r="K336" s="44"/>
      <c r="L336" s="45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8"/>
      <c r="AI336" s="36"/>
      <c r="AJ336" s="36"/>
      <c r="AK336" s="36"/>
      <c r="AL336" s="36"/>
      <c r="AM336" s="36"/>
      <c r="AN336" s="36"/>
      <c r="AO336" s="36"/>
      <c r="AP336" s="36"/>
      <c r="AQ336" s="36"/>
      <c r="AR336" s="36"/>
      <c r="AS336" s="36"/>
      <c r="AT336" s="36"/>
      <c r="AU336" s="36"/>
      <c r="AV336" s="36"/>
      <c r="AW336" s="36"/>
      <c r="AX336" s="36"/>
      <c r="AY336" s="36"/>
      <c r="AZ336" s="36"/>
      <c r="BA336" s="36"/>
      <c r="BB336" s="36"/>
      <c r="BC336" s="36"/>
      <c r="BD336" s="36"/>
      <c r="BE336" s="36"/>
      <c r="BF336" s="36"/>
      <c r="BG336" s="36"/>
      <c r="BH336" s="36"/>
      <c r="BI336" s="36"/>
      <c r="BJ336" s="36"/>
      <c r="BK336" s="36"/>
      <c r="BL336" s="36"/>
      <c r="BM336" s="36"/>
      <c r="BN336" s="36"/>
      <c r="BO336" s="36"/>
      <c r="BP336" s="36"/>
      <c r="BQ336" s="36"/>
      <c r="BR336" s="36"/>
      <c r="BS336" s="36"/>
      <c r="BT336" s="36"/>
    </row>
    <row r="337" spans="1:72" x14ac:dyDescent="0.65">
      <c r="A337" s="36" t="s">
        <v>159</v>
      </c>
      <c r="B337" s="36" t="s">
        <v>372</v>
      </c>
      <c r="C337" s="36"/>
      <c r="D337" s="37" t="s">
        <v>152</v>
      </c>
      <c r="E337" s="37" t="s">
        <v>888</v>
      </c>
      <c r="F337" s="38" t="s">
        <v>86</v>
      </c>
      <c r="G337" s="36"/>
      <c r="H337" s="43" t="s">
        <v>291</v>
      </c>
      <c r="I337" s="37" t="s">
        <v>317</v>
      </c>
      <c r="J337" s="44">
        <v>9</v>
      </c>
      <c r="K337" s="44"/>
      <c r="L337" s="45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8"/>
      <c r="AI337" s="36"/>
      <c r="AJ337" s="36"/>
      <c r="AK337" s="36"/>
      <c r="AL337" s="36"/>
      <c r="AM337" s="36"/>
      <c r="AN337" s="36"/>
      <c r="AO337" s="36"/>
      <c r="AP337" s="36"/>
      <c r="AQ337" s="36"/>
      <c r="AR337" s="36"/>
      <c r="AS337" s="36"/>
      <c r="AT337" s="36"/>
      <c r="AU337" s="36"/>
      <c r="AV337" s="36"/>
      <c r="AW337" s="36"/>
      <c r="AX337" s="36"/>
      <c r="AY337" s="36"/>
      <c r="AZ337" s="36"/>
      <c r="BA337" s="36"/>
      <c r="BB337" s="36"/>
      <c r="BC337" s="36"/>
      <c r="BD337" s="36"/>
      <c r="BE337" s="36"/>
      <c r="BF337" s="36"/>
      <c r="BG337" s="36"/>
      <c r="BH337" s="36"/>
      <c r="BI337" s="36"/>
      <c r="BJ337" s="36"/>
      <c r="BK337" s="36"/>
      <c r="BL337" s="36"/>
      <c r="BM337" s="36"/>
      <c r="BN337" s="36"/>
      <c r="BO337" s="36"/>
      <c r="BP337" s="36"/>
      <c r="BQ337" s="36"/>
      <c r="BR337" s="36"/>
      <c r="BS337" s="36"/>
      <c r="BT337" s="36"/>
    </row>
    <row r="338" spans="1:72" x14ac:dyDescent="0.65">
      <c r="A338" s="36" t="s">
        <v>159</v>
      </c>
      <c r="B338" s="36" t="s">
        <v>372</v>
      </c>
      <c r="C338" s="36"/>
      <c r="D338" s="37" t="s">
        <v>152</v>
      </c>
      <c r="E338" s="37" t="s">
        <v>888</v>
      </c>
      <c r="F338" s="38" t="s">
        <v>86</v>
      </c>
      <c r="G338" s="36"/>
      <c r="H338" s="43" t="s">
        <v>292</v>
      </c>
      <c r="I338" s="37" t="s">
        <v>251</v>
      </c>
      <c r="J338" s="44">
        <v>5</v>
      </c>
      <c r="K338" s="44"/>
      <c r="L338" s="45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8"/>
      <c r="AI338" s="36"/>
      <c r="AJ338" s="36"/>
      <c r="AK338" s="36"/>
      <c r="AL338" s="36"/>
      <c r="AM338" s="36"/>
      <c r="AN338" s="36"/>
      <c r="AO338" s="36"/>
      <c r="AP338" s="36"/>
      <c r="AQ338" s="36"/>
      <c r="AR338" s="36"/>
      <c r="AS338" s="36"/>
      <c r="AT338" s="36"/>
      <c r="AU338" s="36"/>
      <c r="AV338" s="36"/>
      <c r="AW338" s="36"/>
      <c r="AX338" s="36"/>
      <c r="AY338" s="36"/>
      <c r="AZ338" s="36"/>
      <c r="BA338" s="36"/>
      <c r="BB338" s="36"/>
      <c r="BC338" s="36"/>
      <c r="BD338" s="36"/>
      <c r="BE338" s="36"/>
      <c r="BF338" s="36"/>
      <c r="BG338" s="36"/>
      <c r="BH338" s="36"/>
      <c r="BI338" s="36"/>
      <c r="BJ338" s="36"/>
      <c r="BK338" s="36"/>
      <c r="BL338" s="36"/>
      <c r="BM338" s="36"/>
      <c r="BN338" s="36"/>
      <c r="BO338" s="36"/>
      <c r="BP338" s="36"/>
      <c r="BQ338" s="36"/>
      <c r="BR338" s="36"/>
      <c r="BS338" s="36"/>
      <c r="BT338" s="36"/>
    </row>
    <row r="339" spans="1:72" x14ac:dyDescent="0.65">
      <c r="A339" s="36" t="s">
        <v>159</v>
      </c>
      <c r="B339" s="36" t="s">
        <v>372</v>
      </c>
      <c r="C339" s="36"/>
      <c r="D339" s="37" t="s">
        <v>152</v>
      </c>
      <c r="E339" s="37" t="s">
        <v>888</v>
      </c>
      <c r="F339" s="38" t="s">
        <v>86</v>
      </c>
      <c r="G339" s="36" t="s">
        <v>172</v>
      </c>
      <c r="H339" s="43" t="s">
        <v>293</v>
      </c>
      <c r="I339" s="37" t="s">
        <v>134</v>
      </c>
      <c r="J339" s="44">
        <v>7</v>
      </c>
      <c r="K339" s="44">
        <v>931</v>
      </c>
      <c r="L339" s="45">
        <v>350</v>
      </c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8"/>
      <c r="AI339" s="36"/>
      <c r="AJ339" s="36"/>
      <c r="AK339" s="36"/>
      <c r="AL339" s="36"/>
      <c r="AM339" s="36"/>
      <c r="AN339" s="36">
        <v>1</v>
      </c>
      <c r="AO339" s="36">
        <v>1</v>
      </c>
      <c r="AP339" s="36"/>
      <c r="AQ339" s="36"/>
      <c r="AR339" s="36"/>
      <c r="AS339" s="36"/>
      <c r="AT339" s="36"/>
      <c r="AU339" s="36"/>
      <c r="AV339" s="36"/>
      <c r="AW339" s="36"/>
      <c r="AX339" s="36"/>
      <c r="AY339" s="36"/>
      <c r="AZ339" s="36"/>
      <c r="BA339" s="36">
        <v>6</v>
      </c>
      <c r="BB339" s="36"/>
      <c r="BC339" s="36"/>
      <c r="BD339" s="36"/>
      <c r="BE339" s="36"/>
      <c r="BF339" s="36"/>
      <c r="BG339" s="36"/>
      <c r="BH339" s="36"/>
      <c r="BI339" s="36"/>
      <c r="BJ339" s="36"/>
      <c r="BK339" s="36"/>
      <c r="BL339" s="36"/>
      <c r="BM339" s="36"/>
      <c r="BN339" s="36"/>
      <c r="BO339" s="36"/>
      <c r="BP339" s="36"/>
      <c r="BQ339" s="36"/>
      <c r="BR339" s="36"/>
      <c r="BS339" s="36"/>
      <c r="BT339" s="36"/>
    </row>
    <row r="340" spans="1:72" x14ac:dyDescent="0.65">
      <c r="A340" s="36" t="s">
        <v>159</v>
      </c>
      <c r="B340" s="36" t="s">
        <v>372</v>
      </c>
      <c r="C340" s="36"/>
      <c r="D340" s="37" t="s">
        <v>152</v>
      </c>
      <c r="E340" s="37" t="s">
        <v>888</v>
      </c>
      <c r="F340" s="38" t="s">
        <v>86</v>
      </c>
      <c r="G340" s="36"/>
      <c r="H340" s="43" t="s">
        <v>294</v>
      </c>
      <c r="I340" s="37" t="s">
        <v>312</v>
      </c>
      <c r="J340" s="44">
        <v>2</v>
      </c>
      <c r="K340" s="44"/>
      <c r="L340" s="45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8"/>
      <c r="AI340" s="36"/>
      <c r="AJ340" s="36"/>
      <c r="AK340" s="36"/>
      <c r="AL340" s="36"/>
      <c r="AM340" s="36"/>
      <c r="AN340" s="36"/>
      <c r="AO340" s="36"/>
      <c r="AP340" s="36"/>
      <c r="AQ340" s="36"/>
      <c r="AR340" s="36"/>
      <c r="AS340" s="36"/>
      <c r="AT340" s="36"/>
      <c r="AU340" s="36"/>
      <c r="AV340" s="36"/>
      <c r="AW340" s="36"/>
      <c r="AX340" s="36"/>
      <c r="AY340" s="36"/>
      <c r="AZ340" s="36"/>
      <c r="BA340" s="36"/>
      <c r="BB340" s="36"/>
      <c r="BC340" s="36"/>
      <c r="BD340" s="36"/>
      <c r="BE340" s="36"/>
      <c r="BF340" s="36"/>
      <c r="BG340" s="36"/>
      <c r="BH340" s="36"/>
      <c r="BI340" s="36"/>
      <c r="BJ340" s="36"/>
      <c r="BK340" s="36"/>
      <c r="BL340" s="36"/>
      <c r="BM340" s="36"/>
      <c r="BN340" s="36"/>
      <c r="BO340" s="36"/>
      <c r="BP340" s="36"/>
      <c r="BQ340" s="36"/>
      <c r="BR340" s="36"/>
      <c r="BS340" s="36"/>
      <c r="BT340" s="36"/>
    </row>
    <row r="341" spans="1:72" x14ac:dyDescent="0.65">
      <c r="A341" s="36" t="s">
        <v>159</v>
      </c>
      <c r="B341" s="36" t="s">
        <v>372</v>
      </c>
      <c r="C341" s="36"/>
      <c r="D341" s="37" t="s">
        <v>152</v>
      </c>
      <c r="E341" s="37" t="s">
        <v>888</v>
      </c>
      <c r="F341" s="38" t="s">
        <v>86</v>
      </c>
      <c r="G341" s="36"/>
      <c r="H341" s="43" t="s">
        <v>295</v>
      </c>
      <c r="I341" s="37" t="s">
        <v>313</v>
      </c>
      <c r="J341" s="44">
        <v>4</v>
      </c>
      <c r="K341" s="44"/>
      <c r="L341" s="45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8"/>
      <c r="AI341" s="36"/>
      <c r="AJ341" s="36"/>
      <c r="AK341" s="36"/>
      <c r="AL341" s="36"/>
      <c r="AM341" s="36"/>
      <c r="AN341" s="36"/>
      <c r="AO341" s="36"/>
      <c r="AP341" s="36"/>
      <c r="AQ341" s="36"/>
      <c r="AR341" s="36"/>
      <c r="AS341" s="36"/>
      <c r="AT341" s="36"/>
      <c r="AU341" s="36"/>
      <c r="AV341" s="36"/>
      <c r="AW341" s="36"/>
      <c r="AX341" s="36"/>
      <c r="AY341" s="36"/>
      <c r="AZ341" s="36"/>
      <c r="BA341" s="36"/>
      <c r="BB341" s="36"/>
      <c r="BC341" s="36"/>
      <c r="BD341" s="36"/>
      <c r="BE341" s="36"/>
      <c r="BF341" s="36"/>
      <c r="BG341" s="36"/>
      <c r="BH341" s="36"/>
      <c r="BI341" s="36"/>
      <c r="BJ341" s="36"/>
      <c r="BK341" s="36"/>
      <c r="BL341" s="36"/>
      <c r="BM341" s="36"/>
      <c r="BN341" s="36"/>
      <c r="BO341" s="36"/>
      <c r="BP341" s="36"/>
      <c r="BQ341" s="36"/>
      <c r="BR341" s="36"/>
      <c r="BS341" s="36"/>
      <c r="BT341" s="36"/>
    </row>
    <row r="342" spans="1:72" x14ac:dyDescent="0.65">
      <c r="A342" s="36" t="s">
        <v>159</v>
      </c>
      <c r="B342" s="36" t="s">
        <v>372</v>
      </c>
      <c r="C342" s="36"/>
      <c r="D342" s="37" t="s">
        <v>152</v>
      </c>
      <c r="E342" s="37" t="s">
        <v>888</v>
      </c>
      <c r="F342" s="38" t="s">
        <v>86</v>
      </c>
      <c r="G342" s="36"/>
      <c r="H342" s="43" t="s">
        <v>296</v>
      </c>
      <c r="I342" s="37" t="s">
        <v>314</v>
      </c>
      <c r="J342" s="53">
        <v>5</v>
      </c>
      <c r="K342" s="53"/>
      <c r="L342" s="54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8"/>
      <c r="AI342" s="36"/>
      <c r="AJ342" s="36"/>
      <c r="AK342" s="36"/>
      <c r="AL342" s="36"/>
      <c r="AM342" s="36"/>
      <c r="AN342" s="36"/>
      <c r="AO342" s="36"/>
      <c r="AP342" s="36"/>
      <c r="AQ342" s="36"/>
      <c r="AR342" s="36"/>
      <c r="AS342" s="36"/>
      <c r="AT342" s="36"/>
      <c r="AU342" s="36"/>
      <c r="AV342" s="36"/>
      <c r="AW342" s="36"/>
      <c r="AX342" s="36"/>
      <c r="AY342" s="36"/>
      <c r="AZ342" s="36"/>
      <c r="BA342" s="36"/>
      <c r="BB342" s="36"/>
      <c r="BC342" s="36"/>
      <c r="BD342" s="36"/>
      <c r="BE342" s="36"/>
      <c r="BF342" s="36"/>
      <c r="BG342" s="36"/>
      <c r="BH342" s="36"/>
      <c r="BI342" s="36"/>
      <c r="BJ342" s="36"/>
      <c r="BK342" s="36"/>
      <c r="BL342" s="36"/>
      <c r="BM342" s="36"/>
      <c r="BN342" s="36"/>
      <c r="BO342" s="36"/>
      <c r="BP342" s="36"/>
      <c r="BQ342" s="36"/>
      <c r="BR342" s="36"/>
      <c r="BS342" s="36"/>
      <c r="BT342" s="36"/>
    </row>
    <row r="343" spans="1:72" x14ac:dyDescent="0.65">
      <c r="A343" s="36" t="s">
        <v>159</v>
      </c>
      <c r="B343" s="70" t="s">
        <v>92</v>
      </c>
      <c r="C343" s="36"/>
      <c r="D343" s="37" t="s">
        <v>152</v>
      </c>
      <c r="E343" s="37" t="s">
        <v>888</v>
      </c>
      <c r="F343" s="38" t="s">
        <v>86</v>
      </c>
      <c r="G343" s="36" t="s">
        <v>833</v>
      </c>
      <c r="H343" s="52" t="s">
        <v>761</v>
      </c>
      <c r="I343" s="37" t="s">
        <v>411</v>
      </c>
      <c r="J343" s="55">
        <v>2</v>
      </c>
      <c r="K343" s="55">
        <v>295</v>
      </c>
      <c r="L343" s="56">
        <v>94</v>
      </c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8"/>
      <c r="AI343" s="36"/>
      <c r="AJ343" s="36"/>
      <c r="AK343" s="36"/>
      <c r="AL343" s="36"/>
      <c r="AM343" s="36"/>
      <c r="AN343" s="36"/>
      <c r="AO343" s="36"/>
      <c r="AP343" s="36"/>
      <c r="AQ343" s="36"/>
      <c r="AR343" s="36"/>
      <c r="AS343" s="36"/>
      <c r="AT343" s="36"/>
      <c r="AU343" s="36"/>
      <c r="AV343" s="36"/>
      <c r="AW343" s="36">
        <v>6</v>
      </c>
      <c r="AX343" s="36">
        <v>6</v>
      </c>
      <c r="AY343" s="36"/>
      <c r="AZ343" s="36"/>
      <c r="BA343" s="36"/>
      <c r="BB343" s="36"/>
      <c r="BC343" s="36"/>
      <c r="BD343" s="36"/>
      <c r="BE343" s="36"/>
      <c r="BF343" s="36"/>
      <c r="BG343" s="36"/>
      <c r="BH343" s="36"/>
      <c r="BI343" s="36">
        <v>11075</v>
      </c>
      <c r="BJ343" s="36"/>
      <c r="BK343" s="36"/>
      <c r="BL343" s="36">
        <v>15680</v>
      </c>
      <c r="BM343" s="36">
        <v>26300</v>
      </c>
      <c r="BN343" s="36"/>
      <c r="BO343" s="36"/>
      <c r="BP343" s="36"/>
      <c r="BQ343" s="36"/>
      <c r="BR343" s="36"/>
      <c r="BS343" s="36"/>
      <c r="BT343" s="36"/>
    </row>
    <row r="344" spans="1:72" x14ac:dyDescent="0.65">
      <c r="A344" s="36" t="s">
        <v>159</v>
      </c>
      <c r="B344" s="70" t="s">
        <v>92</v>
      </c>
      <c r="C344" s="36"/>
      <c r="D344" s="37" t="s">
        <v>152</v>
      </c>
      <c r="E344" s="37" t="s">
        <v>888</v>
      </c>
      <c r="F344" s="38" t="s">
        <v>86</v>
      </c>
      <c r="G344" s="36"/>
      <c r="H344" s="57" t="s">
        <v>834</v>
      </c>
      <c r="I344" s="37" t="s">
        <v>300</v>
      </c>
      <c r="J344" s="55">
        <v>6</v>
      </c>
      <c r="K344" s="55"/>
      <c r="L344" s="5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8"/>
      <c r="AI344" s="36"/>
      <c r="AJ344" s="36"/>
      <c r="AK344" s="36"/>
      <c r="AL344" s="36"/>
      <c r="AM344" s="36"/>
      <c r="AN344" s="36"/>
      <c r="AO344" s="36"/>
      <c r="AP344" s="36"/>
      <c r="AQ344" s="36"/>
      <c r="AR344" s="36"/>
      <c r="AS344" s="36"/>
      <c r="AT344" s="36"/>
      <c r="AU344" s="36"/>
      <c r="AV344" s="36"/>
      <c r="AW344" s="36"/>
      <c r="AX344" s="36"/>
      <c r="AY344" s="36"/>
      <c r="AZ344" s="36"/>
      <c r="BA344" s="36"/>
      <c r="BB344" s="36"/>
      <c r="BC344" s="36"/>
      <c r="BD344" s="36"/>
      <c r="BE344" s="36"/>
      <c r="BF344" s="36"/>
      <c r="BG344" s="36"/>
      <c r="BH344" s="36"/>
      <c r="BI344" s="36"/>
      <c r="BJ344" s="36"/>
      <c r="BK344" s="36"/>
      <c r="BL344" s="36"/>
      <c r="BM344" s="36"/>
      <c r="BN344" s="36"/>
      <c r="BO344" s="36"/>
      <c r="BP344" s="36"/>
      <c r="BQ344" s="36"/>
      <c r="BR344" s="36"/>
      <c r="BS344" s="36"/>
      <c r="BT344" s="36"/>
    </row>
    <row r="345" spans="1:72" s="16" customFormat="1" x14ac:dyDescent="0.65">
      <c r="A345" s="39"/>
      <c r="B345" s="39" t="s">
        <v>372</v>
      </c>
      <c r="C345" s="39">
        <v>4</v>
      </c>
      <c r="D345" s="40" t="s">
        <v>152</v>
      </c>
      <c r="E345" s="40" t="s">
        <v>888</v>
      </c>
      <c r="F345" s="41" t="s">
        <v>1089</v>
      </c>
      <c r="G345" s="41">
        <f>COUNTA(G292:G344)</f>
        <v>7</v>
      </c>
      <c r="H345" s="41">
        <f>COUNTA(H292:H344)</f>
        <v>52</v>
      </c>
      <c r="I345" s="40"/>
      <c r="J345" s="39">
        <f>SUM(J292:J344)</f>
        <v>259</v>
      </c>
      <c r="K345" s="39">
        <f t="shared" ref="K345:BT345" si="3">SUM(K292:K344)</f>
        <v>45331</v>
      </c>
      <c r="L345" s="39">
        <f t="shared" si="3"/>
        <v>14671</v>
      </c>
      <c r="M345" s="39">
        <f t="shared" si="3"/>
        <v>0</v>
      </c>
      <c r="N345" s="39">
        <f t="shared" si="3"/>
        <v>0</v>
      </c>
      <c r="O345" s="39">
        <f t="shared" si="3"/>
        <v>5</v>
      </c>
      <c r="P345" s="39">
        <f t="shared" si="3"/>
        <v>0</v>
      </c>
      <c r="Q345" s="39">
        <f t="shared" si="3"/>
        <v>0</v>
      </c>
      <c r="R345" s="39">
        <f t="shared" si="3"/>
        <v>0</v>
      </c>
      <c r="S345" s="39">
        <f t="shared" si="3"/>
        <v>0</v>
      </c>
      <c r="T345" s="39">
        <f t="shared" si="3"/>
        <v>0</v>
      </c>
      <c r="U345" s="39">
        <f t="shared" si="3"/>
        <v>0</v>
      </c>
      <c r="V345" s="39">
        <f t="shared" si="3"/>
        <v>0</v>
      </c>
      <c r="W345" s="39">
        <f t="shared" si="3"/>
        <v>0</v>
      </c>
      <c r="X345" s="39">
        <f t="shared" si="3"/>
        <v>0</v>
      </c>
      <c r="Y345" s="39">
        <f t="shared" si="3"/>
        <v>0</v>
      </c>
      <c r="Z345" s="39">
        <f t="shared" si="3"/>
        <v>0</v>
      </c>
      <c r="AA345" s="39">
        <f t="shared" si="3"/>
        <v>0</v>
      </c>
      <c r="AB345" s="39">
        <f t="shared" si="3"/>
        <v>0</v>
      </c>
      <c r="AC345" s="39">
        <f t="shared" si="3"/>
        <v>0</v>
      </c>
      <c r="AD345" s="39">
        <f t="shared" si="3"/>
        <v>0</v>
      </c>
      <c r="AE345" s="39">
        <f t="shared" si="3"/>
        <v>0</v>
      </c>
      <c r="AF345" s="39">
        <f t="shared" si="3"/>
        <v>5</v>
      </c>
      <c r="AG345" s="39">
        <f t="shared" si="3"/>
        <v>40</v>
      </c>
      <c r="AH345" s="39">
        <f t="shared" si="3"/>
        <v>45</v>
      </c>
      <c r="AI345" s="39">
        <f t="shared" si="3"/>
        <v>18</v>
      </c>
      <c r="AJ345" s="39">
        <f t="shared" si="3"/>
        <v>1</v>
      </c>
      <c r="AK345" s="39">
        <f t="shared" si="3"/>
        <v>0</v>
      </c>
      <c r="AL345" s="39">
        <f t="shared" si="3"/>
        <v>0</v>
      </c>
      <c r="AM345" s="39">
        <f t="shared" si="3"/>
        <v>0</v>
      </c>
      <c r="AN345" s="39">
        <f t="shared" si="3"/>
        <v>2</v>
      </c>
      <c r="AO345" s="39">
        <f t="shared" si="3"/>
        <v>5</v>
      </c>
      <c r="AP345" s="39">
        <f t="shared" si="3"/>
        <v>0</v>
      </c>
      <c r="AQ345" s="39">
        <f t="shared" si="3"/>
        <v>0</v>
      </c>
      <c r="AR345" s="39">
        <f t="shared" si="3"/>
        <v>0</v>
      </c>
      <c r="AS345" s="39">
        <f t="shared" si="3"/>
        <v>0</v>
      </c>
      <c r="AT345" s="39">
        <f t="shared" si="3"/>
        <v>0</v>
      </c>
      <c r="AU345" s="39">
        <f t="shared" si="3"/>
        <v>0</v>
      </c>
      <c r="AV345" s="39">
        <f t="shared" si="3"/>
        <v>4</v>
      </c>
      <c r="AW345" s="39">
        <f t="shared" si="3"/>
        <v>7</v>
      </c>
      <c r="AX345" s="39">
        <f t="shared" si="3"/>
        <v>6</v>
      </c>
      <c r="AY345" s="39">
        <f t="shared" si="3"/>
        <v>0</v>
      </c>
      <c r="AZ345" s="39">
        <f t="shared" si="3"/>
        <v>0</v>
      </c>
      <c r="BA345" s="39">
        <f t="shared" si="3"/>
        <v>6</v>
      </c>
      <c r="BB345" s="39">
        <f t="shared" si="3"/>
        <v>0</v>
      </c>
      <c r="BC345" s="39">
        <f t="shared" si="3"/>
        <v>0</v>
      </c>
      <c r="BD345" s="39">
        <f t="shared" si="3"/>
        <v>0</v>
      </c>
      <c r="BE345" s="39">
        <f t="shared" si="3"/>
        <v>0</v>
      </c>
      <c r="BF345" s="39">
        <f t="shared" si="3"/>
        <v>0</v>
      </c>
      <c r="BG345" s="39">
        <f t="shared" si="3"/>
        <v>0</v>
      </c>
      <c r="BH345" s="39">
        <f t="shared" si="3"/>
        <v>0</v>
      </c>
      <c r="BI345" s="39">
        <f t="shared" si="3"/>
        <v>11175</v>
      </c>
      <c r="BJ345" s="39">
        <f t="shared" si="3"/>
        <v>0</v>
      </c>
      <c r="BK345" s="39">
        <f t="shared" si="3"/>
        <v>0</v>
      </c>
      <c r="BL345" s="39">
        <f t="shared" si="3"/>
        <v>15680</v>
      </c>
      <c r="BM345" s="39">
        <f t="shared" si="3"/>
        <v>26300</v>
      </c>
      <c r="BN345" s="39">
        <f t="shared" si="3"/>
        <v>0</v>
      </c>
      <c r="BO345" s="39">
        <f t="shared" si="3"/>
        <v>0</v>
      </c>
      <c r="BP345" s="39">
        <f t="shared" si="3"/>
        <v>0</v>
      </c>
      <c r="BQ345" s="39">
        <f t="shared" si="3"/>
        <v>0</v>
      </c>
      <c r="BR345" s="39">
        <f t="shared" si="3"/>
        <v>0</v>
      </c>
      <c r="BS345" s="39">
        <f t="shared" si="3"/>
        <v>0</v>
      </c>
      <c r="BT345" s="39">
        <f t="shared" si="3"/>
        <v>0</v>
      </c>
    </row>
    <row r="346" spans="1:72" x14ac:dyDescent="0.65">
      <c r="A346" s="36" t="s">
        <v>158</v>
      </c>
      <c r="B346" s="36" t="s">
        <v>372</v>
      </c>
      <c r="C346" s="36">
        <v>5</v>
      </c>
      <c r="D346" s="37" t="s">
        <v>141</v>
      </c>
      <c r="E346" s="37" t="s">
        <v>1040</v>
      </c>
      <c r="F346" s="38" t="s">
        <v>87</v>
      </c>
      <c r="G346" s="36" t="s">
        <v>91</v>
      </c>
      <c r="H346" s="36" t="s">
        <v>93</v>
      </c>
      <c r="I346" s="37" t="s">
        <v>95</v>
      </c>
      <c r="J346" s="36">
        <v>11</v>
      </c>
      <c r="K346" s="36">
        <v>86012</v>
      </c>
      <c r="L346" s="36">
        <v>7560</v>
      </c>
      <c r="M346" s="36"/>
      <c r="N346" s="36"/>
      <c r="O346" s="36">
        <v>2</v>
      </c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8"/>
      <c r="AI346" s="36">
        <v>333</v>
      </c>
      <c r="AJ346" s="36"/>
      <c r="AK346" s="36"/>
      <c r="AL346" s="36"/>
      <c r="AM346" s="36"/>
      <c r="AN346" s="36"/>
      <c r="AO346" s="36"/>
      <c r="AP346" s="36"/>
      <c r="AQ346" s="36"/>
      <c r="AR346" s="36"/>
      <c r="AS346" s="36"/>
      <c r="AT346" s="36"/>
      <c r="AU346" s="36"/>
      <c r="AV346" s="36"/>
      <c r="AW346" s="36">
        <v>32</v>
      </c>
      <c r="AX346" s="36">
        <v>32</v>
      </c>
      <c r="AY346" s="36"/>
      <c r="AZ346" s="36"/>
      <c r="BA346" s="36"/>
      <c r="BB346" s="36"/>
      <c r="BC346" s="36"/>
      <c r="BD346" s="36"/>
      <c r="BE346" s="36">
        <v>3</v>
      </c>
      <c r="BF346" s="36"/>
      <c r="BG346" s="36"/>
      <c r="BH346" s="36"/>
      <c r="BI346" s="36">
        <v>1450</v>
      </c>
      <c r="BJ346" s="36"/>
      <c r="BK346" s="36"/>
      <c r="BL346" s="36"/>
      <c r="BM346" s="36"/>
      <c r="BN346" s="36"/>
      <c r="BO346" s="36">
        <v>1000</v>
      </c>
      <c r="BP346" s="36"/>
      <c r="BQ346" s="36"/>
      <c r="BR346" s="36"/>
      <c r="BS346" s="36"/>
      <c r="BT346" s="36"/>
    </row>
    <row r="347" spans="1:72" x14ac:dyDescent="0.65">
      <c r="A347" s="36" t="s">
        <v>158</v>
      </c>
      <c r="B347" s="36" t="s">
        <v>372</v>
      </c>
      <c r="C347" s="36"/>
      <c r="D347" s="37" t="s">
        <v>141</v>
      </c>
      <c r="E347" s="37" t="s">
        <v>1040</v>
      </c>
      <c r="F347" s="38" t="s">
        <v>87</v>
      </c>
      <c r="G347" s="36"/>
      <c r="H347" s="36" t="s">
        <v>94</v>
      </c>
      <c r="I347" s="37" t="s">
        <v>110</v>
      </c>
      <c r="J347" s="36">
        <v>10</v>
      </c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8"/>
      <c r="AI347" s="36"/>
      <c r="AJ347" s="36"/>
      <c r="AK347" s="36"/>
      <c r="AL347" s="36"/>
      <c r="AM347" s="36"/>
      <c r="AN347" s="36"/>
      <c r="AO347" s="36"/>
      <c r="AP347" s="36"/>
      <c r="AQ347" s="36"/>
      <c r="AR347" s="36"/>
      <c r="AS347" s="36"/>
      <c r="AT347" s="36"/>
      <c r="AU347" s="36"/>
      <c r="AV347" s="36"/>
      <c r="AW347" s="36"/>
      <c r="AX347" s="36"/>
      <c r="AY347" s="36"/>
      <c r="AZ347" s="36"/>
      <c r="BA347" s="36"/>
      <c r="BB347" s="36"/>
      <c r="BC347" s="36"/>
      <c r="BD347" s="36"/>
      <c r="BE347" s="36"/>
      <c r="BF347" s="36"/>
      <c r="BG347" s="36"/>
      <c r="BH347" s="36"/>
      <c r="BI347" s="36"/>
      <c r="BJ347" s="36"/>
      <c r="BK347" s="36"/>
      <c r="BL347" s="36"/>
      <c r="BM347" s="36"/>
      <c r="BN347" s="36"/>
      <c r="BO347" s="36"/>
      <c r="BP347" s="36"/>
      <c r="BQ347" s="36"/>
      <c r="BR347" s="36"/>
      <c r="BS347" s="36"/>
      <c r="BT347" s="36"/>
    </row>
    <row r="348" spans="1:72" x14ac:dyDescent="0.65">
      <c r="A348" s="36" t="s">
        <v>158</v>
      </c>
      <c r="B348" s="36" t="s">
        <v>372</v>
      </c>
      <c r="C348" s="36"/>
      <c r="D348" s="37" t="s">
        <v>141</v>
      </c>
      <c r="E348" s="37" t="s">
        <v>1040</v>
      </c>
      <c r="F348" s="38" t="s">
        <v>87</v>
      </c>
      <c r="G348" s="36"/>
      <c r="H348" s="36" t="s">
        <v>96</v>
      </c>
      <c r="I348" s="37" t="s">
        <v>97</v>
      </c>
      <c r="J348" s="36">
        <v>9</v>
      </c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8"/>
      <c r="AI348" s="36"/>
      <c r="AJ348" s="36"/>
      <c r="AK348" s="36"/>
      <c r="AL348" s="36"/>
      <c r="AM348" s="36"/>
      <c r="AN348" s="36"/>
      <c r="AO348" s="36"/>
      <c r="AP348" s="36"/>
      <c r="AQ348" s="36"/>
      <c r="AR348" s="36"/>
      <c r="AS348" s="36"/>
      <c r="AT348" s="36"/>
      <c r="AU348" s="36"/>
      <c r="AV348" s="36"/>
      <c r="AW348" s="36"/>
      <c r="AX348" s="36"/>
      <c r="AY348" s="36"/>
      <c r="AZ348" s="36"/>
      <c r="BA348" s="36"/>
      <c r="BB348" s="36"/>
      <c r="BC348" s="36"/>
      <c r="BD348" s="36"/>
      <c r="BE348" s="36"/>
      <c r="BF348" s="36"/>
      <c r="BG348" s="36"/>
      <c r="BH348" s="36"/>
      <c r="BI348" s="36"/>
      <c r="BJ348" s="36"/>
      <c r="BK348" s="36"/>
      <c r="BL348" s="36"/>
      <c r="BM348" s="36"/>
      <c r="BN348" s="36"/>
      <c r="BO348" s="36"/>
      <c r="BP348" s="36"/>
      <c r="BQ348" s="36"/>
      <c r="BR348" s="36"/>
      <c r="BS348" s="36"/>
      <c r="BT348" s="36"/>
    </row>
    <row r="349" spans="1:72" x14ac:dyDescent="0.65">
      <c r="A349" s="36" t="s">
        <v>158</v>
      </c>
      <c r="B349" s="36" t="s">
        <v>372</v>
      </c>
      <c r="C349" s="36"/>
      <c r="D349" s="37" t="s">
        <v>141</v>
      </c>
      <c r="E349" s="37" t="s">
        <v>1040</v>
      </c>
      <c r="F349" s="38" t="s">
        <v>87</v>
      </c>
      <c r="G349" s="36"/>
      <c r="H349" s="36" t="s">
        <v>98</v>
      </c>
      <c r="I349" s="37" t="s">
        <v>99</v>
      </c>
      <c r="J349" s="36">
        <v>8</v>
      </c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8"/>
      <c r="AI349" s="36"/>
      <c r="AJ349" s="36"/>
      <c r="AK349" s="36"/>
      <c r="AL349" s="36"/>
      <c r="AM349" s="36"/>
      <c r="AN349" s="36"/>
      <c r="AO349" s="36"/>
      <c r="AP349" s="36"/>
      <c r="AQ349" s="36"/>
      <c r="AR349" s="36"/>
      <c r="AS349" s="36"/>
      <c r="AT349" s="36"/>
      <c r="AU349" s="36"/>
      <c r="AV349" s="36"/>
      <c r="AW349" s="36"/>
      <c r="AX349" s="36"/>
      <c r="AY349" s="36"/>
      <c r="AZ349" s="36"/>
      <c r="BA349" s="36"/>
      <c r="BB349" s="36"/>
      <c r="BC349" s="36"/>
      <c r="BD349" s="36"/>
      <c r="BE349" s="36"/>
      <c r="BF349" s="36"/>
      <c r="BG349" s="36"/>
      <c r="BH349" s="36"/>
      <c r="BI349" s="36"/>
      <c r="BJ349" s="36"/>
      <c r="BK349" s="36"/>
      <c r="BL349" s="36"/>
      <c r="BM349" s="36"/>
      <c r="BN349" s="36"/>
      <c r="BO349" s="36"/>
      <c r="BP349" s="36"/>
      <c r="BQ349" s="36"/>
      <c r="BR349" s="36"/>
      <c r="BS349" s="36"/>
      <c r="BT349" s="36"/>
    </row>
    <row r="350" spans="1:72" x14ac:dyDescent="0.65">
      <c r="A350" s="36" t="s">
        <v>158</v>
      </c>
      <c r="B350" s="36" t="s">
        <v>372</v>
      </c>
      <c r="C350" s="36"/>
      <c r="D350" s="37" t="s">
        <v>141</v>
      </c>
      <c r="E350" s="37" t="s">
        <v>1040</v>
      </c>
      <c r="F350" s="38" t="s">
        <v>87</v>
      </c>
      <c r="G350" s="36"/>
      <c r="H350" s="36" t="s">
        <v>100</v>
      </c>
      <c r="I350" s="37" t="s">
        <v>97</v>
      </c>
      <c r="J350" s="36">
        <v>9</v>
      </c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8"/>
      <c r="AI350" s="36"/>
      <c r="AJ350" s="36"/>
      <c r="AK350" s="36"/>
      <c r="AL350" s="36"/>
      <c r="AM350" s="36"/>
      <c r="AN350" s="36"/>
      <c r="AO350" s="36"/>
      <c r="AP350" s="36"/>
      <c r="AQ350" s="36"/>
      <c r="AR350" s="36"/>
      <c r="AS350" s="36"/>
      <c r="AT350" s="36"/>
      <c r="AU350" s="36"/>
      <c r="AV350" s="36"/>
      <c r="AW350" s="36"/>
      <c r="AX350" s="36"/>
      <c r="AY350" s="36"/>
      <c r="AZ350" s="36"/>
      <c r="BA350" s="36"/>
      <c r="BB350" s="36"/>
      <c r="BC350" s="36"/>
      <c r="BD350" s="36"/>
      <c r="BE350" s="36"/>
      <c r="BF350" s="36"/>
      <c r="BG350" s="36"/>
      <c r="BH350" s="36"/>
      <c r="BI350" s="36"/>
      <c r="BJ350" s="36"/>
      <c r="BK350" s="36"/>
      <c r="BL350" s="36"/>
      <c r="BM350" s="36"/>
      <c r="BN350" s="36"/>
      <c r="BO350" s="36"/>
      <c r="BP350" s="36"/>
      <c r="BQ350" s="36"/>
      <c r="BR350" s="36"/>
      <c r="BS350" s="36"/>
      <c r="BT350" s="36"/>
    </row>
    <row r="351" spans="1:72" x14ac:dyDescent="0.65">
      <c r="A351" s="36" t="s">
        <v>158</v>
      </c>
      <c r="B351" s="36" t="s">
        <v>372</v>
      </c>
      <c r="C351" s="36"/>
      <c r="D351" s="37" t="s">
        <v>141</v>
      </c>
      <c r="E351" s="37" t="s">
        <v>1040</v>
      </c>
      <c r="F351" s="38" t="s">
        <v>87</v>
      </c>
      <c r="G351" s="36"/>
      <c r="H351" s="36" t="s">
        <v>101</v>
      </c>
      <c r="I351" s="37" t="s">
        <v>112</v>
      </c>
      <c r="J351" s="36">
        <v>12</v>
      </c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8"/>
      <c r="AI351" s="36"/>
      <c r="AJ351" s="36"/>
      <c r="AK351" s="36"/>
      <c r="AL351" s="36"/>
      <c r="AM351" s="36"/>
      <c r="AN351" s="36"/>
      <c r="AO351" s="36"/>
      <c r="AP351" s="36"/>
      <c r="AQ351" s="36"/>
      <c r="AR351" s="36"/>
      <c r="AS351" s="36"/>
      <c r="AT351" s="36"/>
      <c r="AU351" s="36"/>
      <c r="AV351" s="36"/>
      <c r="AW351" s="36"/>
      <c r="AX351" s="36"/>
      <c r="AY351" s="36"/>
      <c r="AZ351" s="36"/>
      <c r="BA351" s="36"/>
      <c r="BB351" s="36"/>
      <c r="BC351" s="36"/>
      <c r="BD351" s="36"/>
      <c r="BE351" s="36"/>
      <c r="BF351" s="36"/>
      <c r="BG351" s="36"/>
      <c r="BH351" s="36"/>
      <c r="BI351" s="36"/>
      <c r="BJ351" s="36"/>
      <c r="BK351" s="36"/>
      <c r="BL351" s="36"/>
      <c r="BM351" s="36"/>
      <c r="BN351" s="36"/>
      <c r="BO351" s="36"/>
      <c r="BP351" s="36"/>
      <c r="BQ351" s="36"/>
      <c r="BR351" s="36"/>
      <c r="BS351" s="36"/>
      <c r="BT351" s="36"/>
    </row>
    <row r="352" spans="1:72" x14ac:dyDescent="0.65">
      <c r="A352" s="36" t="s">
        <v>158</v>
      </c>
      <c r="B352" s="36" t="s">
        <v>372</v>
      </c>
      <c r="C352" s="36"/>
      <c r="D352" s="37" t="s">
        <v>141</v>
      </c>
      <c r="E352" s="37" t="s">
        <v>1040</v>
      </c>
      <c r="F352" s="38" t="s">
        <v>87</v>
      </c>
      <c r="G352" s="36"/>
      <c r="H352" s="36" t="s">
        <v>102</v>
      </c>
      <c r="I352" s="37" t="s">
        <v>95</v>
      </c>
      <c r="J352" s="36">
        <v>11</v>
      </c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8"/>
      <c r="AI352" s="36"/>
      <c r="AJ352" s="36"/>
      <c r="AK352" s="36"/>
      <c r="AL352" s="36"/>
      <c r="AM352" s="36"/>
      <c r="AN352" s="36"/>
      <c r="AO352" s="36"/>
      <c r="AP352" s="36"/>
      <c r="AQ352" s="36"/>
      <c r="AR352" s="36"/>
      <c r="AS352" s="36"/>
      <c r="AT352" s="36"/>
      <c r="AU352" s="36"/>
      <c r="AV352" s="36"/>
      <c r="AW352" s="36"/>
      <c r="AX352" s="36"/>
      <c r="AY352" s="36"/>
      <c r="AZ352" s="36"/>
      <c r="BA352" s="36"/>
      <c r="BB352" s="36"/>
      <c r="BC352" s="36"/>
      <c r="BD352" s="36"/>
      <c r="BE352" s="36"/>
      <c r="BF352" s="36"/>
      <c r="BG352" s="36"/>
      <c r="BH352" s="36"/>
      <c r="BI352" s="36"/>
      <c r="BJ352" s="36"/>
      <c r="BK352" s="36"/>
      <c r="BL352" s="36"/>
      <c r="BM352" s="36"/>
      <c r="BN352" s="36"/>
      <c r="BO352" s="36"/>
      <c r="BP352" s="36"/>
      <c r="BQ352" s="36"/>
      <c r="BR352" s="36"/>
      <c r="BS352" s="36"/>
      <c r="BT352" s="36"/>
    </row>
    <row r="353" spans="1:72" x14ac:dyDescent="0.65">
      <c r="A353" s="36" t="s">
        <v>158</v>
      </c>
      <c r="B353" s="36" t="s">
        <v>372</v>
      </c>
      <c r="C353" s="36"/>
      <c r="D353" s="37" t="s">
        <v>141</v>
      </c>
      <c r="E353" s="37" t="s">
        <v>1040</v>
      </c>
      <c r="F353" s="38" t="s">
        <v>87</v>
      </c>
      <c r="G353" s="36"/>
      <c r="H353" s="36" t="s">
        <v>103</v>
      </c>
      <c r="I353" s="37" t="s">
        <v>104</v>
      </c>
      <c r="J353" s="36">
        <v>15</v>
      </c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8"/>
      <c r="AI353" s="36"/>
      <c r="AJ353" s="36"/>
      <c r="AK353" s="36"/>
      <c r="AL353" s="36"/>
      <c r="AM353" s="36"/>
      <c r="AN353" s="36"/>
      <c r="AO353" s="36"/>
      <c r="AP353" s="36"/>
      <c r="AQ353" s="36"/>
      <c r="AR353" s="36"/>
      <c r="AS353" s="36"/>
      <c r="AT353" s="36"/>
      <c r="AU353" s="36"/>
      <c r="AV353" s="36"/>
      <c r="AW353" s="36"/>
      <c r="AX353" s="36"/>
      <c r="AY353" s="36"/>
      <c r="AZ353" s="36"/>
      <c r="BA353" s="36"/>
      <c r="BB353" s="36"/>
      <c r="BC353" s="36"/>
      <c r="BD353" s="36"/>
      <c r="BE353" s="36"/>
      <c r="BF353" s="36"/>
      <c r="BG353" s="36"/>
      <c r="BH353" s="36"/>
      <c r="BI353" s="36"/>
      <c r="BJ353" s="36"/>
      <c r="BK353" s="36"/>
      <c r="BL353" s="36"/>
      <c r="BM353" s="36"/>
      <c r="BN353" s="36"/>
      <c r="BO353" s="36"/>
      <c r="BP353" s="36"/>
      <c r="BQ353" s="36"/>
      <c r="BR353" s="36"/>
      <c r="BS353" s="36"/>
      <c r="BT353" s="36"/>
    </row>
    <row r="354" spans="1:72" x14ac:dyDescent="0.65">
      <c r="A354" s="36" t="s">
        <v>158</v>
      </c>
      <c r="B354" s="36" t="s">
        <v>372</v>
      </c>
      <c r="C354" s="36"/>
      <c r="D354" s="37" t="s">
        <v>141</v>
      </c>
      <c r="E354" s="37" t="s">
        <v>1040</v>
      </c>
      <c r="F354" s="38" t="s">
        <v>87</v>
      </c>
      <c r="G354" s="36"/>
      <c r="H354" s="36" t="s">
        <v>105</v>
      </c>
      <c r="I354" s="37" t="s">
        <v>113</v>
      </c>
      <c r="J354" s="36">
        <v>16</v>
      </c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8"/>
      <c r="AI354" s="36"/>
      <c r="AJ354" s="36"/>
      <c r="AK354" s="36"/>
      <c r="AL354" s="36"/>
      <c r="AM354" s="36"/>
      <c r="AN354" s="36"/>
      <c r="AO354" s="36"/>
      <c r="AP354" s="36"/>
      <c r="AQ354" s="36"/>
      <c r="AR354" s="36"/>
      <c r="AS354" s="36"/>
      <c r="AT354" s="36"/>
      <c r="AU354" s="36"/>
      <c r="AV354" s="36"/>
      <c r="AW354" s="36"/>
      <c r="AX354" s="36"/>
      <c r="AY354" s="36"/>
      <c r="AZ354" s="36"/>
      <c r="BA354" s="36"/>
      <c r="BB354" s="36"/>
      <c r="BC354" s="36"/>
      <c r="BD354" s="36"/>
      <c r="BE354" s="36"/>
      <c r="BF354" s="36"/>
      <c r="BG354" s="36"/>
      <c r="BH354" s="36"/>
      <c r="BI354" s="36"/>
      <c r="BJ354" s="36"/>
      <c r="BK354" s="36"/>
      <c r="BL354" s="36"/>
      <c r="BM354" s="36"/>
      <c r="BN354" s="36"/>
      <c r="BO354" s="36"/>
      <c r="BP354" s="36"/>
      <c r="BQ354" s="36"/>
      <c r="BR354" s="36"/>
      <c r="BS354" s="36"/>
      <c r="BT354" s="36"/>
    </row>
    <row r="355" spans="1:72" x14ac:dyDescent="0.65">
      <c r="A355" s="36" t="s">
        <v>158</v>
      </c>
      <c r="B355" s="36" t="s">
        <v>372</v>
      </c>
      <c r="C355" s="36"/>
      <c r="D355" s="37" t="s">
        <v>141</v>
      </c>
      <c r="E355" s="37" t="s">
        <v>1040</v>
      </c>
      <c r="F355" s="38" t="s">
        <v>87</v>
      </c>
      <c r="G355" s="36"/>
      <c r="H355" s="36" t="s">
        <v>106</v>
      </c>
      <c r="I355" s="37" t="s">
        <v>97</v>
      </c>
      <c r="J355" s="36">
        <v>9</v>
      </c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8"/>
      <c r="AI355" s="36"/>
      <c r="AJ355" s="36"/>
      <c r="AK355" s="36"/>
      <c r="AL355" s="36"/>
      <c r="AM355" s="36"/>
      <c r="AN355" s="36"/>
      <c r="AO355" s="36"/>
      <c r="AP355" s="36"/>
      <c r="AQ355" s="36"/>
      <c r="AR355" s="36"/>
      <c r="AS355" s="36"/>
      <c r="AT355" s="36"/>
      <c r="AU355" s="36"/>
      <c r="AV355" s="36"/>
      <c r="AW355" s="36"/>
      <c r="AX355" s="36"/>
      <c r="AY355" s="36"/>
      <c r="AZ355" s="36"/>
      <c r="BA355" s="36"/>
      <c r="BB355" s="36"/>
      <c r="BC355" s="36"/>
      <c r="BD355" s="36"/>
      <c r="BE355" s="36"/>
      <c r="BF355" s="36"/>
      <c r="BG355" s="36"/>
      <c r="BH355" s="36"/>
      <c r="BI355" s="36"/>
      <c r="BJ355" s="36"/>
      <c r="BK355" s="36"/>
      <c r="BL355" s="36"/>
      <c r="BM355" s="36"/>
      <c r="BN355" s="36"/>
      <c r="BO355" s="36"/>
      <c r="BP355" s="36"/>
      <c r="BQ355" s="36"/>
      <c r="BR355" s="36"/>
      <c r="BS355" s="36"/>
      <c r="BT355" s="36"/>
    </row>
    <row r="356" spans="1:72" x14ac:dyDescent="0.65">
      <c r="A356" s="36" t="s">
        <v>158</v>
      </c>
      <c r="B356" s="36" t="s">
        <v>372</v>
      </c>
      <c r="C356" s="36"/>
      <c r="D356" s="37" t="s">
        <v>141</v>
      </c>
      <c r="E356" s="37" t="s">
        <v>1040</v>
      </c>
      <c r="F356" s="38" t="s">
        <v>87</v>
      </c>
      <c r="G356" s="36"/>
      <c r="H356" s="36" t="s">
        <v>107</v>
      </c>
      <c r="I356" s="37" t="s">
        <v>108</v>
      </c>
      <c r="J356" s="36">
        <v>13</v>
      </c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8"/>
      <c r="AI356" s="36"/>
      <c r="AJ356" s="36"/>
      <c r="AK356" s="36"/>
      <c r="AL356" s="36"/>
      <c r="AM356" s="36"/>
      <c r="AN356" s="36"/>
      <c r="AO356" s="36"/>
      <c r="AP356" s="36"/>
      <c r="AQ356" s="36"/>
      <c r="AR356" s="36"/>
      <c r="AS356" s="36"/>
      <c r="AT356" s="36"/>
      <c r="AU356" s="36"/>
      <c r="AV356" s="36"/>
      <c r="AW356" s="36"/>
      <c r="AX356" s="36"/>
      <c r="AY356" s="36"/>
      <c r="AZ356" s="36"/>
      <c r="BA356" s="36"/>
      <c r="BB356" s="36"/>
      <c r="BC356" s="36"/>
      <c r="BD356" s="36"/>
      <c r="BE356" s="36"/>
      <c r="BF356" s="36"/>
      <c r="BG356" s="36"/>
      <c r="BH356" s="36"/>
      <c r="BI356" s="36"/>
      <c r="BJ356" s="36"/>
      <c r="BK356" s="36"/>
      <c r="BL356" s="36"/>
      <c r="BM356" s="36"/>
      <c r="BN356" s="36"/>
      <c r="BO356" s="36"/>
      <c r="BP356" s="36"/>
      <c r="BQ356" s="36"/>
      <c r="BR356" s="36"/>
      <c r="BS356" s="36"/>
      <c r="BT356" s="36"/>
    </row>
    <row r="357" spans="1:72" x14ac:dyDescent="0.65">
      <c r="A357" s="36" t="s">
        <v>158</v>
      </c>
      <c r="B357" s="36" t="s">
        <v>372</v>
      </c>
      <c r="C357" s="36"/>
      <c r="D357" s="37" t="s">
        <v>141</v>
      </c>
      <c r="E357" s="37" t="s">
        <v>1040</v>
      </c>
      <c r="F357" s="38" t="s">
        <v>87</v>
      </c>
      <c r="G357" s="36"/>
      <c r="H357" s="36" t="s">
        <v>109</v>
      </c>
      <c r="I357" s="37" t="s">
        <v>95</v>
      </c>
      <c r="J357" s="36">
        <v>11</v>
      </c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8"/>
      <c r="AI357" s="36"/>
      <c r="AJ357" s="36"/>
      <c r="AK357" s="36"/>
      <c r="AL357" s="36"/>
      <c r="AM357" s="36"/>
      <c r="AN357" s="36"/>
      <c r="AO357" s="36"/>
      <c r="AP357" s="36"/>
      <c r="AQ357" s="36"/>
      <c r="AR357" s="36"/>
      <c r="AS357" s="36"/>
      <c r="AT357" s="36"/>
      <c r="AU357" s="36"/>
      <c r="AV357" s="36"/>
      <c r="AW357" s="36"/>
      <c r="AX357" s="36"/>
      <c r="AY357" s="36"/>
      <c r="AZ357" s="36"/>
      <c r="BA357" s="36"/>
      <c r="BB357" s="36"/>
      <c r="BC357" s="36"/>
      <c r="BD357" s="36"/>
      <c r="BE357" s="36"/>
      <c r="BF357" s="36"/>
      <c r="BG357" s="36"/>
      <c r="BH357" s="36"/>
      <c r="BI357" s="36"/>
      <c r="BJ357" s="36"/>
      <c r="BK357" s="36"/>
      <c r="BL357" s="36"/>
      <c r="BM357" s="36"/>
      <c r="BN357" s="36"/>
      <c r="BO357" s="36"/>
      <c r="BP357" s="36"/>
      <c r="BQ357" s="36"/>
      <c r="BR357" s="36"/>
      <c r="BS357" s="36"/>
      <c r="BT357" s="36"/>
    </row>
    <row r="358" spans="1:72" x14ac:dyDescent="0.65">
      <c r="A358" s="36" t="s">
        <v>158</v>
      </c>
      <c r="B358" s="36" t="s">
        <v>372</v>
      </c>
      <c r="C358" s="36"/>
      <c r="D358" s="37" t="s">
        <v>141</v>
      </c>
      <c r="E358" s="37" t="s">
        <v>1040</v>
      </c>
      <c r="F358" s="38" t="s">
        <v>87</v>
      </c>
      <c r="G358" s="36"/>
      <c r="H358" s="36" t="s">
        <v>111</v>
      </c>
      <c r="I358" s="37" t="s">
        <v>110</v>
      </c>
      <c r="J358" s="36">
        <v>10</v>
      </c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8"/>
      <c r="AI358" s="36"/>
      <c r="AJ358" s="36"/>
      <c r="AK358" s="36"/>
      <c r="AL358" s="36"/>
      <c r="AM358" s="36"/>
      <c r="AN358" s="36"/>
      <c r="AO358" s="36"/>
      <c r="AP358" s="36"/>
      <c r="AQ358" s="36"/>
      <c r="AR358" s="36"/>
      <c r="AS358" s="36"/>
      <c r="AT358" s="36"/>
      <c r="AU358" s="36"/>
      <c r="AV358" s="36"/>
      <c r="AW358" s="36"/>
      <c r="AX358" s="36"/>
      <c r="AY358" s="36"/>
      <c r="AZ358" s="36"/>
      <c r="BA358" s="36"/>
      <c r="BB358" s="36"/>
      <c r="BC358" s="36"/>
      <c r="BD358" s="36"/>
      <c r="BE358" s="36"/>
      <c r="BF358" s="36"/>
      <c r="BG358" s="36"/>
      <c r="BH358" s="36"/>
      <c r="BI358" s="36"/>
      <c r="BJ358" s="36"/>
      <c r="BK358" s="36"/>
      <c r="BL358" s="36"/>
      <c r="BM358" s="36"/>
      <c r="BN358" s="36"/>
      <c r="BO358" s="36"/>
      <c r="BP358" s="36"/>
      <c r="BQ358" s="36"/>
      <c r="BR358" s="36"/>
      <c r="BS358" s="36"/>
      <c r="BT358" s="36"/>
    </row>
    <row r="359" spans="1:72" x14ac:dyDescent="0.65">
      <c r="A359" s="36" t="s">
        <v>158</v>
      </c>
      <c r="B359" s="36" t="s">
        <v>372</v>
      </c>
      <c r="C359" s="36"/>
      <c r="D359" s="37" t="s">
        <v>141</v>
      </c>
      <c r="E359" s="37" t="s">
        <v>1040</v>
      </c>
      <c r="F359" s="38" t="s">
        <v>87</v>
      </c>
      <c r="G359" s="36" t="s">
        <v>114</v>
      </c>
      <c r="H359" s="36" t="s">
        <v>115</v>
      </c>
      <c r="I359" s="37" t="s">
        <v>95</v>
      </c>
      <c r="J359" s="36">
        <v>11</v>
      </c>
      <c r="K359" s="36">
        <v>611</v>
      </c>
      <c r="L359" s="36">
        <v>218</v>
      </c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>
        <v>5000</v>
      </c>
      <c r="AF359" s="36">
        <v>3400</v>
      </c>
      <c r="AG359" s="36">
        <v>500</v>
      </c>
      <c r="AH359" s="38">
        <f>SUM(AE359:AG359)</f>
        <v>8900</v>
      </c>
      <c r="AI359" s="36">
        <v>25</v>
      </c>
      <c r="AJ359" s="36">
        <v>4</v>
      </c>
      <c r="AK359" s="36"/>
      <c r="AL359" s="36"/>
      <c r="AM359" s="36"/>
      <c r="AN359" s="36"/>
      <c r="AO359" s="36"/>
      <c r="AP359" s="36"/>
      <c r="AQ359" s="36"/>
      <c r="AR359" s="36"/>
      <c r="AS359" s="36"/>
      <c r="AT359" s="36"/>
      <c r="AU359" s="36"/>
      <c r="AV359" s="36"/>
      <c r="AW359" s="36"/>
      <c r="AX359" s="36"/>
      <c r="AY359" s="36"/>
      <c r="AZ359" s="36"/>
      <c r="BA359" s="36"/>
      <c r="BB359" s="36"/>
      <c r="BC359" s="36"/>
      <c r="BD359" s="36"/>
      <c r="BE359" s="36"/>
      <c r="BF359" s="36"/>
      <c r="BG359" s="36"/>
      <c r="BH359" s="36"/>
      <c r="BI359" s="36"/>
      <c r="BJ359" s="36"/>
      <c r="BK359" s="36"/>
      <c r="BL359" s="36"/>
      <c r="BM359" s="36"/>
      <c r="BN359" s="36"/>
      <c r="BO359" s="36"/>
      <c r="BP359" s="36"/>
      <c r="BQ359" s="36"/>
      <c r="BR359" s="36"/>
      <c r="BS359" s="36"/>
      <c r="BT359" s="36"/>
    </row>
    <row r="360" spans="1:72" x14ac:dyDescent="0.65">
      <c r="A360" s="36" t="s">
        <v>158</v>
      </c>
      <c r="B360" s="36" t="s">
        <v>372</v>
      </c>
      <c r="C360" s="36"/>
      <c r="D360" s="37" t="s">
        <v>141</v>
      </c>
      <c r="E360" s="37" t="s">
        <v>1040</v>
      </c>
      <c r="F360" s="38" t="s">
        <v>87</v>
      </c>
      <c r="G360" s="36"/>
      <c r="H360" s="36" t="s">
        <v>116</v>
      </c>
      <c r="I360" s="37" t="s">
        <v>95</v>
      </c>
      <c r="J360" s="36">
        <v>11</v>
      </c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8"/>
      <c r="AI360" s="36"/>
      <c r="AJ360" s="36"/>
      <c r="AK360" s="36"/>
      <c r="AL360" s="36"/>
      <c r="AM360" s="36"/>
      <c r="AN360" s="36"/>
      <c r="AO360" s="36"/>
      <c r="AP360" s="36"/>
      <c r="AQ360" s="36"/>
      <c r="AR360" s="36"/>
      <c r="AS360" s="36"/>
      <c r="AT360" s="36"/>
      <c r="AU360" s="36"/>
      <c r="AV360" s="36"/>
      <c r="AW360" s="36"/>
      <c r="AX360" s="36"/>
      <c r="AY360" s="36"/>
      <c r="AZ360" s="36"/>
      <c r="BA360" s="36"/>
      <c r="BB360" s="36"/>
      <c r="BC360" s="36"/>
      <c r="BD360" s="36"/>
      <c r="BE360" s="36"/>
      <c r="BF360" s="36"/>
      <c r="BG360" s="36"/>
      <c r="BH360" s="36"/>
      <c r="BI360" s="36"/>
      <c r="BJ360" s="36"/>
      <c r="BK360" s="36"/>
      <c r="BL360" s="36"/>
      <c r="BM360" s="36"/>
      <c r="BN360" s="36"/>
      <c r="BO360" s="36"/>
      <c r="BP360" s="36"/>
      <c r="BQ360" s="36"/>
      <c r="BR360" s="36"/>
      <c r="BS360" s="36"/>
      <c r="BT360" s="36"/>
    </row>
    <row r="361" spans="1:72" x14ac:dyDescent="0.65">
      <c r="A361" s="36" t="s">
        <v>158</v>
      </c>
      <c r="B361" s="36" t="s">
        <v>372</v>
      </c>
      <c r="C361" s="36"/>
      <c r="D361" s="37" t="s">
        <v>141</v>
      </c>
      <c r="E361" s="37" t="s">
        <v>1040</v>
      </c>
      <c r="F361" s="38" t="s">
        <v>87</v>
      </c>
      <c r="G361" s="36"/>
      <c r="H361" s="36" t="s">
        <v>117</v>
      </c>
      <c r="I361" s="37" t="s">
        <v>97</v>
      </c>
      <c r="J361" s="36">
        <v>9</v>
      </c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8"/>
      <c r="AI361" s="36"/>
      <c r="AJ361" s="36"/>
      <c r="AK361" s="36"/>
      <c r="AL361" s="36"/>
      <c r="AM361" s="36"/>
      <c r="AN361" s="36"/>
      <c r="AO361" s="36"/>
      <c r="AP361" s="36"/>
      <c r="AQ361" s="36"/>
      <c r="AR361" s="36"/>
      <c r="AS361" s="36"/>
      <c r="AT361" s="36"/>
      <c r="AU361" s="36"/>
      <c r="AV361" s="36"/>
      <c r="AW361" s="36"/>
      <c r="AX361" s="36"/>
      <c r="AY361" s="36"/>
      <c r="AZ361" s="36"/>
      <c r="BA361" s="36"/>
      <c r="BB361" s="36"/>
      <c r="BC361" s="36"/>
      <c r="BD361" s="36"/>
      <c r="BE361" s="36"/>
      <c r="BF361" s="36"/>
      <c r="BG361" s="36"/>
      <c r="BH361" s="36"/>
      <c r="BI361" s="36"/>
      <c r="BJ361" s="36"/>
      <c r="BK361" s="36"/>
      <c r="BL361" s="36"/>
      <c r="BM361" s="36"/>
      <c r="BN361" s="36"/>
      <c r="BO361" s="36"/>
      <c r="BP361" s="36"/>
      <c r="BQ361" s="36"/>
      <c r="BR361" s="36"/>
      <c r="BS361" s="36"/>
      <c r="BT361" s="36"/>
    </row>
    <row r="362" spans="1:72" x14ac:dyDescent="0.65">
      <c r="A362" s="36" t="s">
        <v>158</v>
      </c>
      <c r="B362" s="36" t="s">
        <v>372</v>
      </c>
      <c r="C362" s="36"/>
      <c r="D362" s="37" t="s">
        <v>141</v>
      </c>
      <c r="E362" s="37" t="s">
        <v>1040</v>
      </c>
      <c r="F362" s="38" t="s">
        <v>87</v>
      </c>
      <c r="G362" s="36"/>
      <c r="H362" s="36" t="s">
        <v>118</v>
      </c>
      <c r="I362" s="37" t="s">
        <v>95</v>
      </c>
      <c r="J362" s="36">
        <v>11</v>
      </c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8"/>
      <c r="AI362" s="36"/>
      <c r="AJ362" s="36"/>
      <c r="AK362" s="36"/>
      <c r="AL362" s="36"/>
      <c r="AM362" s="36"/>
      <c r="AN362" s="36"/>
      <c r="AO362" s="36"/>
      <c r="AP362" s="36"/>
      <c r="AQ362" s="36"/>
      <c r="AR362" s="36"/>
      <c r="AS362" s="36"/>
      <c r="AT362" s="36"/>
      <c r="AU362" s="36"/>
      <c r="AV362" s="36"/>
      <c r="AW362" s="36"/>
      <c r="AX362" s="36"/>
      <c r="AY362" s="36"/>
      <c r="AZ362" s="36"/>
      <c r="BA362" s="36"/>
      <c r="BB362" s="36"/>
      <c r="BC362" s="36"/>
      <c r="BD362" s="36"/>
      <c r="BE362" s="36"/>
      <c r="BF362" s="36"/>
      <c r="BG362" s="36"/>
      <c r="BH362" s="36"/>
      <c r="BI362" s="36"/>
      <c r="BJ362" s="36"/>
      <c r="BK362" s="36"/>
      <c r="BL362" s="36"/>
      <c r="BM362" s="36"/>
      <c r="BN362" s="36"/>
      <c r="BO362" s="36"/>
      <c r="BP362" s="36"/>
      <c r="BQ362" s="36"/>
      <c r="BR362" s="36"/>
      <c r="BS362" s="36"/>
      <c r="BT362" s="36"/>
    </row>
    <row r="363" spans="1:72" x14ac:dyDescent="0.65">
      <c r="A363" s="36" t="s">
        <v>158</v>
      </c>
      <c r="B363" s="36" t="s">
        <v>372</v>
      </c>
      <c r="C363" s="36"/>
      <c r="D363" s="37" t="s">
        <v>141</v>
      </c>
      <c r="E363" s="37" t="s">
        <v>1040</v>
      </c>
      <c r="F363" s="38" t="s">
        <v>87</v>
      </c>
      <c r="G363" s="36"/>
      <c r="H363" s="36" t="s">
        <v>119</v>
      </c>
      <c r="I363" s="37" t="s">
        <v>300</v>
      </c>
      <c r="J363" s="36">
        <v>6</v>
      </c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8"/>
      <c r="AI363" s="36"/>
      <c r="AJ363" s="36"/>
      <c r="AK363" s="36"/>
      <c r="AL363" s="36"/>
      <c r="AM363" s="36"/>
      <c r="AN363" s="36"/>
      <c r="AO363" s="36"/>
      <c r="AP363" s="36"/>
      <c r="AQ363" s="36"/>
      <c r="AR363" s="36"/>
      <c r="AS363" s="36"/>
      <c r="AT363" s="36"/>
      <c r="AU363" s="36"/>
      <c r="AV363" s="36"/>
      <c r="AW363" s="36"/>
      <c r="AX363" s="36"/>
      <c r="AY363" s="36"/>
      <c r="AZ363" s="36"/>
      <c r="BA363" s="36"/>
      <c r="BB363" s="36"/>
      <c r="BC363" s="36"/>
      <c r="BD363" s="36"/>
      <c r="BE363" s="36"/>
      <c r="BF363" s="36"/>
      <c r="BG363" s="36"/>
      <c r="BH363" s="36"/>
      <c r="BI363" s="36"/>
      <c r="BJ363" s="36"/>
      <c r="BK363" s="36"/>
      <c r="BL363" s="36"/>
      <c r="BM363" s="36"/>
      <c r="BN363" s="36"/>
      <c r="BO363" s="36"/>
      <c r="BP363" s="36"/>
      <c r="BQ363" s="36"/>
      <c r="BR363" s="36"/>
      <c r="BS363" s="36"/>
      <c r="BT363" s="36"/>
    </row>
    <row r="364" spans="1:72" x14ac:dyDescent="0.65">
      <c r="A364" s="36" t="s">
        <v>158</v>
      </c>
      <c r="B364" s="36" t="s">
        <v>372</v>
      </c>
      <c r="C364" s="36"/>
      <c r="D364" s="37" t="s">
        <v>141</v>
      </c>
      <c r="E364" s="37" t="s">
        <v>1040</v>
      </c>
      <c r="F364" s="38" t="s">
        <v>87</v>
      </c>
      <c r="G364" s="36"/>
      <c r="H364" s="36" t="s">
        <v>114</v>
      </c>
      <c r="I364" s="37" t="s">
        <v>300</v>
      </c>
      <c r="J364" s="36">
        <v>6</v>
      </c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8"/>
      <c r="AI364" s="36"/>
      <c r="AJ364" s="36"/>
      <c r="AK364" s="36"/>
      <c r="AL364" s="36"/>
      <c r="AM364" s="36"/>
      <c r="AN364" s="36"/>
      <c r="AO364" s="36"/>
      <c r="AP364" s="36"/>
      <c r="AQ364" s="36"/>
      <c r="AR364" s="36"/>
      <c r="AS364" s="36"/>
      <c r="AT364" s="36"/>
      <c r="AU364" s="36"/>
      <c r="AV364" s="36"/>
      <c r="AW364" s="36"/>
      <c r="AX364" s="36"/>
      <c r="AY364" s="36"/>
      <c r="AZ364" s="36"/>
      <c r="BA364" s="36"/>
      <c r="BB364" s="36"/>
      <c r="BC364" s="36"/>
      <c r="BD364" s="36"/>
      <c r="BE364" s="36"/>
      <c r="BF364" s="36"/>
      <c r="BG364" s="36"/>
      <c r="BH364" s="36"/>
      <c r="BI364" s="36"/>
      <c r="BJ364" s="36"/>
      <c r="BK364" s="36"/>
      <c r="BL364" s="36"/>
      <c r="BM364" s="36"/>
      <c r="BN364" s="36"/>
      <c r="BO364" s="36"/>
      <c r="BP364" s="36"/>
      <c r="BQ364" s="36"/>
      <c r="BR364" s="36"/>
      <c r="BS364" s="36"/>
      <c r="BT364" s="36"/>
    </row>
    <row r="365" spans="1:72" x14ac:dyDescent="0.65">
      <c r="A365" s="36" t="s">
        <v>158</v>
      </c>
      <c r="B365" s="36" t="s">
        <v>372</v>
      </c>
      <c r="C365" s="36"/>
      <c r="D365" s="37" t="s">
        <v>141</v>
      </c>
      <c r="E365" s="37" t="s">
        <v>1040</v>
      </c>
      <c r="F365" s="38" t="s">
        <v>87</v>
      </c>
      <c r="G365" s="36"/>
      <c r="H365" s="36" t="s">
        <v>120</v>
      </c>
      <c r="I365" s="37" t="s">
        <v>95</v>
      </c>
      <c r="J365" s="36">
        <v>11</v>
      </c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8"/>
      <c r="AI365" s="36"/>
      <c r="AJ365" s="36"/>
      <c r="AK365" s="36"/>
      <c r="AL365" s="36"/>
      <c r="AM365" s="36"/>
      <c r="AN365" s="36"/>
      <c r="AO365" s="36"/>
      <c r="AP365" s="36"/>
      <c r="AQ365" s="36"/>
      <c r="AR365" s="36"/>
      <c r="AS365" s="36"/>
      <c r="AT365" s="36"/>
      <c r="AU365" s="36"/>
      <c r="AV365" s="36"/>
      <c r="AW365" s="36"/>
      <c r="AX365" s="36"/>
      <c r="AY365" s="36"/>
      <c r="AZ365" s="36"/>
      <c r="BA365" s="36"/>
      <c r="BB365" s="36"/>
      <c r="BC365" s="36"/>
      <c r="BD365" s="36"/>
      <c r="BE365" s="36"/>
      <c r="BF365" s="36"/>
      <c r="BG365" s="36"/>
      <c r="BH365" s="36"/>
      <c r="BI365" s="36"/>
      <c r="BJ365" s="36"/>
      <c r="BK365" s="36"/>
      <c r="BL365" s="36"/>
      <c r="BM365" s="36"/>
      <c r="BN365" s="36"/>
      <c r="BO365" s="36"/>
      <c r="BP365" s="36"/>
      <c r="BQ365" s="36"/>
      <c r="BR365" s="36"/>
      <c r="BS365" s="36"/>
      <c r="BT365" s="36"/>
    </row>
    <row r="366" spans="1:72" x14ac:dyDescent="0.65">
      <c r="A366" s="36" t="s">
        <v>158</v>
      </c>
      <c r="B366" s="36" t="s">
        <v>372</v>
      </c>
      <c r="C366" s="36"/>
      <c r="D366" s="37" t="s">
        <v>141</v>
      </c>
      <c r="E366" s="37" t="s">
        <v>1040</v>
      </c>
      <c r="F366" s="38" t="s">
        <v>87</v>
      </c>
      <c r="G366" s="36" t="s">
        <v>121</v>
      </c>
      <c r="H366" s="36" t="s">
        <v>121</v>
      </c>
      <c r="I366" s="37" t="s">
        <v>97</v>
      </c>
      <c r="J366" s="36">
        <v>9</v>
      </c>
      <c r="K366" s="36">
        <v>44286</v>
      </c>
      <c r="L366" s="36">
        <v>21125</v>
      </c>
      <c r="M366" s="36"/>
      <c r="N366" s="36"/>
      <c r="O366" s="36"/>
      <c r="P366" s="36"/>
      <c r="Q366" s="36"/>
      <c r="R366" s="36">
        <v>1</v>
      </c>
      <c r="S366" s="36">
        <v>22</v>
      </c>
      <c r="T366" s="36">
        <v>2</v>
      </c>
      <c r="U366" s="36"/>
      <c r="V366" s="36"/>
      <c r="W366" s="36">
        <v>91</v>
      </c>
      <c r="X366" s="36">
        <v>4785</v>
      </c>
      <c r="Y366" s="36"/>
      <c r="Z366" s="36"/>
      <c r="AA366" s="36"/>
      <c r="AB366" s="36"/>
      <c r="AC366" s="36"/>
      <c r="AD366" s="36">
        <v>93</v>
      </c>
      <c r="AE366" s="36"/>
      <c r="AF366" s="36"/>
      <c r="AG366" s="36"/>
      <c r="AH366" s="38">
        <v>46704</v>
      </c>
      <c r="AI366" s="36">
        <v>146</v>
      </c>
      <c r="AJ366" s="36">
        <v>2</v>
      </c>
      <c r="AK366" s="36"/>
      <c r="AL366" s="36">
        <v>1</v>
      </c>
      <c r="AM366" s="36"/>
      <c r="AN366" s="36">
        <v>9</v>
      </c>
      <c r="AO366" s="36">
        <v>4</v>
      </c>
      <c r="AP366" s="36"/>
      <c r="AQ366" s="36"/>
      <c r="AR366" s="36"/>
      <c r="AS366" s="36"/>
      <c r="AT366" s="36">
        <v>13</v>
      </c>
      <c r="AU366" s="36"/>
      <c r="AV366" s="36"/>
      <c r="AW366" s="36"/>
      <c r="AX366" s="36"/>
      <c r="AY366" s="36"/>
      <c r="AZ366" s="36"/>
      <c r="BA366" s="36"/>
      <c r="BB366" s="36"/>
      <c r="BC366" s="36"/>
      <c r="BD366" s="36"/>
      <c r="BE366" s="36"/>
      <c r="BF366" s="36"/>
      <c r="BG366" s="36"/>
      <c r="BH366" s="36"/>
      <c r="BI366" s="36">
        <v>1250</v>
      </c>
      <c r="BJ366" s="36"/>
      <c r="BK366" s="36"/>
      <c r="BL366" s="36"/>
      <c r="BM366" s="36"/>
      <c r="BN366" s="36"/>
      <c r="BO366" s="36"/>
      <c r="BP366" s="36"/>
      <c r="BQ366" s="36"/>
      <c r="BR366" s="36"/>
      <c r="BS366" s="36"/>
      <c r="BT366" s="36"/>
    </row>
    <row r="367" spans="1:72" x14ac:dyDescent="0.65">
      <c r="A367" s="36" t="s">
        <v>158</v>
      </c>
      <c r="B367" s="36" t="s">
        <v>372</v>
      </c>
      <c r="C367" s="36"/>
      <c r="D367" s="37" t="s">
        <v>141</v>
      </c>
      <c r="E367" s="37" t="s">
        <v>1040</v>
      </c>
      <c r="F367" s="38" t="s">
        <v>87</v>
      </c>
      <c r="G367" s="36"/>
      <c r="H367" s="36" t="s">
        <v>122</v>
      </c>
      <c r="I367" s="37" t="s">
        <v>97</v>
      </c>
      <c r="J367" s="36">
        <v>9</v>
      </c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8"/>
      <c r="AI367" s="36"/>
      <c r="AJ367" s="36"/>
      <c r="AK367" s="36"/>
      <c r="AL367" s="36"/>
      <c r="AM367" s="36"/>
      <c r="AN367" s="36"/>
      <c r="AO367" s="36"/>
      <c r="AP367" s="36"/>
      <c r="AQ367" s="36"/>
      <c r="AR367" s="36"/>
      <c r="AS367" s="36"/>
      <c r="AT367" s="36"/>
      <c r="AU367" s="36"/>
      <c r="AV367" s="36"/>
      <c r="AW367" s="36"/>
      <c r="AX367" s="36"/>
      <c r="AY367" s="36"/>
      <c r="AZ367" s="36"/>
      <c r="BA367" s="36"/>
      <c r="BB367" s="36"/>
      <c r="BC367" s="36"/>
      <c r="BD367" s="36"/>
      <c r="BE367" s="36"/>
      <c r="BF367" s="36"/>
      <c r="BG367" s="36"/>
      <c r="BH367" s="36"/>
      <c r="BI367" s="36"/>
      <c r="BJ367" s="36"/>
      <c r="BK367" s="36"/>
      <c r="BL367" s="36"/>
      <c r="BM367" s="36"/>
      <c r="BN367" s="36"/>
      <c r="BO367" s="36"/>
      <c r="BP367" s="36"/>
      <c r="BQ367" s="36"/>
      <c r="BR367" s="36"/>
      <c r="BS367" s="36"/>
      <c r="BT367" s="36"/>
    </row>
    <row r="368" spans="1:72" x14ac:dyDescent="0.65">
      <c r="A368" s="36" t="s">
        <v>158</v>
      </c>
      <c r="B368" s="36" t="s">
        <v>372</v>
      </c>
      <c r="C368" s="36"/>
      <c r="D368" s="37" t="s">
        <v>141</v>
      </c>
      <c r="E368" s="37" t="s">
        <v>1040</v>
      </c>
      <c r="F368" s="38" t="s">
        <v>87</v>
      </c>
      <c r="G368" s="36"/>
      <c r="H368" s="36" t="s">
        <v>123</v>
      </c>
      <c r="I368" s="37" t="s">
        <v>108</v>
      </c>
      <c r="J368" s="36">
        <v>13</v>
      </c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8"/>
      <c r="AI368" s="36"/>
      <c r="AJ368" s="36"/>
      <c r="AK368" s="36"/>
      <c r="AL368" s="36"/>
      <c r="AM368" s="36"/>
      <c r="AN368" s="36"/>
      <c r="AO368" s="36"/>
      <c r="AP368" s="36"/>
      <c r="AQ368" s="36"/>
      <c r="AR368" s="36"/>
      <c r="AS368" s="36"/>
      <c r="AT368" s="36"/>
      <c r="AU368" s="36"/>
      <c r="AV368" s="36"/>
      <c r="AW368" s="36"/>
      <c r="AX368" s="36"/>
      <c r="AY368" s="36"/>
      <c r="AZ368" s="36"/>
      <c r="BA368" s="36"/>
      <c r="BB368" s="36"/>
      <c r="BC368" s="36"/>
      <c r="BD368" s="36"/>
      <c r="BE368" s="36"/>
      <c r="BF368" s="36"/>
      <c r="BG368" s="36"/>
      <c r="BH368" s="36"/>
      <c r="BI368" s="36"/>
      <c r="BJ368" s="36"/>
      <c r="BK368" s="36"/>
      <c r="BL368" s="36"/>
      <c r="BM368" s="36"/>
      <c r="BN368" s="36"/>
      <c r="BO368" s="36"/>
      <c r="BP368" s="36"/>
      <c r="BQ368" s="36"/>
      <c r="BR368" s="36"/>
      <c r="BS368" s="36"/>
      <c r="BT368" s="36"/>
    </row>
    <row r="369" spans="1:72" x14ac:dyDescent="0.65">
      <c r="A369" s="36" t="s">
        <v>158</v>
      </c>
      <c r="B369" s="36" t="s">
        <v>372</v>
      </c>
      <c r="C369" s="36"/>
      <c r="D369" s="37" t="s">
        <v>141</v>
      </c>
      <c r="E369" s="37" t="s">
        <v>1040</v>
      </c>
      <c r="F369" s="38" t="s">
        <v>87</v>
      </c>
      <c r="G369" s="36"/>
      <c r="H369" s="36" t="s">
        <v>124</v>
      </c>
      <c r="I369" s="37" t="s">
        <v>110</v>
      </c>
      <c r="J369" s="36">
        <v>10</v>
      </c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8"/>
      <c r="AI369" s="36"/>
      <c r="AJ369" s="36"/>
      <c r="AK369" s="36"/>
      <c r="AL369" s="36"/>
      <c r="AM369" s="36"/>
      <c r="AN369" s="36"/>
      <c r="AO369" s="36"/>
      <c r="AP369" s="36"/>
      <c r="AQ369" s="36"/>
      <c r="AR369" s="36"/>
      <c r="AS369" s="36"/>
      <c r="AT369" s="36"/>
      <c r="AU369" s="36"/>
      <c r="AV369" s="36"/>
      <c r="AW369" s="36"/>
      <c r="AX369" s="36"/>
      <c r="AY369" s="36"/>
      <c r="AZ369" s="36"/>
      <c r="BA369" s="36"/>
      <c r="BB369" s="36"/>
      <c r="BC369" s="36"/>
      <c r="BD369" s="36"/>
      <c r="BE369" s="36"/>
      <c r="BF369" s="36"/>
      <c r="BG369" s="36"/>
      <c r="BH369" s="36"/>
      <c r="BI369" s="36"/>
      <c r="BJ369" s="36"/>
      <c r="BK369" s="36"/>
      <c r="BL369" s="36"/>
      <c r="BM369" s="36"/>
      <c r="BN369" s="36"/>
      <c r="BO369" s="36"/>
      <c r="BP369" s="36"/>
      <c r="BQ369" s="36"/>
      <c r="BR369" s="36"/>
      <c r="BS369" s="36"/>
      <c r="BT369" s="36"/>
    </row>
    <row r="370" spans="1:72" x14ac:dyDescent="0.65">
      <c r="A370" s="36" t="s">
        <v>158</v>
      </c>
      <c r="B370" s="36" t="s">
        <v>372</v>
      </c>
      <c r="C370" s="36"/>
      <c r="D370" s="37" t="s">
        <v>141</v>
      </c>
      <c r="E370" s="37" t="s">
        <v>1040</v>
      </c>
      <c r="F370" s="38" t="s">
        <v>87</v>
      </c>
      <c r="G370" s="36"/>
      <c r="H370" s="36" t="s">
        <v>125</v>
      </c>
      <c r="I370" s="37" t="s">
        <v>97</v>
      </c>
      <c r="J370" s="36">
        <v>9</v>
      </c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8"/>
      <c r="AI370" s="36"/>
      <c r="AJ370" s="36"/>
      <c r="AK370" s="36"/>
      <c r="AL370" s="36"/>
      <c r="AM370" s="36"/>
      <c r="AN370" s="36"/>
      <c r="AO370" s="36"/>
      <c r="AP370" s="36"/>
      <c r="AQ370" s="36"/>
      <c r="AR370" s="36"/>
      <c r="AS370" s="36"/>
      <c r="AT370" s="36"/>
      <c r="AU370" s="36"/>
      <c r="AV370" s="36"/>
      <c r="AW370" s="36"/>
      <c r="AX370" s="36"/>
      <c r="AY370" s="36"/>
      <c r="AZ370" s="36"/>
      <c r="BA370" s="36"/>
      <c r="BB370" s="36"/>
      <c r="BC370" s="36"/>
      <c r="BD370" s="36"/>
      <c r="BE370" s="36"/>
      <c r="BF370" s="36"/>
      <c r="BG370" s="36"/>
      <c r="BH370" s="36"/>
      <c r="BI370" s="36"/>
      <c r="BJ370" s="36"/>
      <c r="BK370" s="36"/>
      <c r="BL370" s="36"/>
      <c r="BM370" s="36"/>
      <c r="BN370" s="36"/>
      <c r="BO370" s="36"/>
      <c r="BP370" s="36"/>
      <c r="BQ370" s="36"/>
      <c r="BR370" s="36"/>
      <c r="BS370" s="36"/>
      <c r="BT370" s="36"/>
    </row>
    <row r="371" spans="1:72" x14ac:dyDescent="0.65">
      <c r="A371" s="36" t="s">
        <v>158</v>
      </c>
      <c r="B371" s="36" t="s">
        <v>372</v>
      </c>
      <c r="C371" s="36"/>
      <c r="D371" s="37" t="s">
        <v>141</v>
      </c>
      <c r="E371" s="37" t="s">
        <v>1040</v>
      </c>
      <c r="F371" s="38" t="s">
        <v>87</v>
      </c>
      <c r="G371" s="36"/>
      <c r="H371" s="36" t="s">
        <v>126</v>
      </c>
      <c r="I371" s="37" t="s">
        <v>95</v>
      </c>
      <c r="J371" s="36">
        <v>11</v>
      </c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8"/>
      <c r="AI371" s="36"/>
      <c r="AJ371" s="36"/>
      <c r="AK371" s="36"/>
      <c r="AL371" s="36"/>
      <c r="AM371" s="36"/>
      <c r="AN371" s="36"/>
      <c r="AO371" s="36"/>
      <c r="AP371" s="36"/>
      <c r="AQ371" s="36"/>
      <c r="AR371" s="36"/>
      <c r="AS371" s="36"/>
      <c r="AT371" s="36"/>
      <c r="AU371" s="36"/>
      <c r="AV371" s="36"/>
      <c r="AW371" s="36"/>
      <c r="AX371" s="36"/>
      <c r="AY371" s="36"/>
      <c r="AZ371" s="36"/>
      <c r="BA371" s="36"/>
      <c r="BB371" s="36"/>
      <c r="BC371" s="36"/>
      <c r="BD371" s="36"/>
      <c r="BE371" s="36"/>
      <c r="BF371" s="36"/>
      <c r="BG371" s="36"/>
      <c r="BH371" s="36"/>
      <c r="BI371" s="36"/>
      <c r="BJ371" s="36"/>
      <c r="BK371" s="36"/>
      <c r="BL371" s="36"/>
      <c r="BM371" s="36"/>
      <c r="BN371" s="36"/>
      <c r="BO371" s="36"/>
      <c r="BP371" s="36"/>
      <c r="BQ371" s="36"/>
      <c r="BR371" s="36"/>
      <c r="BS371" s="36"/>
      <c r="BT371" s="36"/>
    </row>
    <row r="372" spans="1:72" x14ac:dyDescent="0.65">
      <c r="A372" s="36" t="s">
        <v>158</v>
      </c>
      <c r="B372" s="36" t="s">
        <v>372</v>
      </c>
      <c r="C372" s="36"/>
      <c r="D372" s="37" t="s">
        <v>141</v>
      </c>
      <c r="E372" s="37" t="s">
        <v>1040</v>
      </c>
      <c r="F372" s="38" t="s">
        <v>87</v>
      </c>
      <c r="G372" s="36"/>
      <c r="H372" s="36" t="s">
        <v>127</v>
      </c>
      <c r="I372" s="37" t="s">
        <v>95</v>
      </c>
      <c r="J372" s="36">
        <v>11</v>
      </c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8"/>
      <c r="AI372" s="36"/>
      <c r="AJ372" s="36"/>
      <c r="AK372" s="36"/>
      <c r="AL372" s="36"/>
      <c r="AM372" s="36"/>
      <c r="AN372" s="36"/>
      <c r="AO372" s="36"/>
      <c r="AP372" s="36"/>
      <c r="AQ372" s="36"/>
      <c r="AR372" s="36"/>
      <c r="AS372" s="36"/>
      <c r="AT372" s="36"/>
      <c r="AU372" s="36"/>
      <c r="AV372" s="36"/>
      <c r="AW372" s="36"/>
      <c r="AX372" s="36"/>
      <c r="AY372" s="36"/>
      <c r="AZ372" s="36"/>
      <c r="BA372" s="36"/>
      <c r="BB372" s="36"/>
      <c r="BC372" s="36"/>
      <c r="BD372" s="36"/>
      <c r="BE372" s="36"/>
      <c r="BF372" s="36"/>
      <c r="BG372" s="36"/>
      <c r="BH372" s="36"/>
      <c r="BI372" s="36"/>
      <c r="BJ372" s="36"/>
      <c r="BK372" s="36"/>
      <c r="BL372" s="36"/>
      <c r="BM372" s="36"/>
      <c r="BN372" s="36"/>
      <c r="BO372" s="36"/>
      <c r="BP372" s="36"/>
      <c r="BQ372" s="36"/>
      <c r="BR372" s="36"/>
      <c r="BS372" s="36"/>
      <c r="BT372" s="36"/>
    </row>
    <row r="373" spans="1:72" x14ac:dyDescent="0.65">
      <c r="A373" s="36" t="s">
        <v>158</v>
      </c>
      <c r="B373" s="36" t="s">
        <v>372</v>
      </c>
      <c r="C373" s="36"/>
      <c r="D373" s="37" t="s">
        <v>141</v>
      </c>
      <c r="E373" s="37" t="s">
        <v>1040</v>
      </c>
      <c r="F373" s="38" t="s">
        <v>87</v>
      </c>
      <c r="G373" s="36"/>
      <c r="H373" s="36" t="s">
        <v>128</v>
      </c>
      <c r="I373" s="37" t="s">
        <v>112</v>
      </c>
      <c r="J373" s="36">
        <v>12</v>
      </c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8"/>
      <c r="AI373" s="36"/>
      <c r="AJ373" s="36"/>
      <c r="AK373" s="36"/>
      <c r="AL373" s="36"/>
      <c r="AM373" s="36"/>
      <c r="AN373" s="36"/>
      <c r="AO373" s="36"/>
      <c r="AP373" s="36"/>
      <c r="AQ373" s="36"/>
      <c r="AR373" s="36"/>
      <c r="AS373" s="36"/>
      <c r="AT373" s="36"/>
      <c r="AU373" s="36"/>
      <c r="AV373" s="36"/>
      <c r="AW373" s="36"/>
      <c r="AX373" s="36"/>
      <c r="AY373" s="36"/>
      <c r="AZ373" s="36"/>
      <c r="BA373" s="36"/>
      <c r="BB373" s="36"/>
      <c r="BC373" s="36"/>
      <c r="BD373" s="36"/>
      <c r="BE373" s="36"/>
      <c r="BF373" s="36"/>
      <c r="BG373" s="36"/>
      <c r="BH373" s="36"/>
      <c r="BI373" s="36"/>
      <c r="BJ373" s="36"/>
      <c r="BK373" s="36"/>
      <c r="BL373" s="36"/>
      <c r="BM373" s="36"/>
      <c r="BN373" s="36"/>
      <c r="BO373" s="36"/>
      <c r="BP373" s="36"/>
      <c r="BQ373" s="36"/>
      <c r="BR373" s="36"/>
      <c r="BS373" s="36"/>
      <c r="BT373" s="36"/>
    </row>
    <row r="374" spans="1:72" x14ac:dyDescent="0.65">
      <c r="A374" s="36" t="s">
        <v>158</v>
      </c>
      <c r="B374" s="36" t="s">
        <v>372</v>
      </c>
      <c r="C374" s="36"/>
      <c r="D374" s="37" t="s">
        <v>141</v>
      </c>
      <c r="E374" s="37" t="s">
        <v>1040</v>
      </c>
      <c r="F374" s="38" t="s">
        <v>87</v>
      </c>
      <c r="G374" s="36"/>
      <c r="H374" s="36" t="s">
        <v>129</v>
      </c>
      <c r="I374" s="37" t="s">
        <v>99</v>
      </c>
      <c r="J374" s="36">
        <v>8</v>
      </c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8"/>
      <c r="AI374" s="36"/>
      <c r="AJ374" s="36"/>
      <c r="AK374" s="36"/>
      <c r="AL374" s="36"/>
      <c r="AM374" s="36"/>
      <c r="AN374" s="36"/>
      <c r="AO374" s="36"/>
      <c r="AP374" s="36"/>
      <c r="AQ374" s="36"/>
      <c r="AR374" s="36"/>
      <c r="AS374" s="36"/>
      <c r="AT374" s="36"/>
      <c r="AU374" s="36"/>
      <c r="AV374" s="36"/>
      <c r="AW374" s="36"/>
      <c r="AX374" s="36"/>
      <c r="AY374" s="36"/>
      <c r="AZ374" s="36"/>
      <c r="BA374" s="36"/>
      <c r="BB374" s="36"/>
      <c r="BC374" s="36"/>
      <c r="BD374" s="36"/>
      <c r="BE374" s="36"/>
      <c r="BF374" s="36"/>
      <c r="BG374" s="36"/>
      <c r="BH374" s="36"/>
      <c r="BI374" s="36"/>
      <c r="BJ374" s="36"/>
      <c r="BK374" s="36"/>
      <c r="BL374" s="36"/>
      <c r="BM374" s="36"/>
      <c r="BN374" s="36"/>
      <c r="BO374" s="36"/>
      <c r="BP374" s="36"/>
      <c r="BQ374" s="36"/>
      <c r="BR374" s="36"/>
      <c r="BS374" s="36"/>
      <c r="BT374" s="36"/>
    </row>
    <row r="375" spans="1:72" x14ac:dyDescent="0.65">
      <c r="A375" s="36" t="s">
        <v>158</v>
      </c>
      <c r="B375" s="36" t="s">
        <v>372</v>
      </c>
      <c r="C375" s="36"/>
      <c r="D375" s="37" t="s">
        <v>141</v>
      </c>
      <c r="E375" s="37" t="s">
        <v>1040</v>
      </c>
      <c r="F375" s="38" t="s">
        <v>87</v>
      </c>
      <c r="G375" s="36"/>
      <c r="H375" s="36" t="s">
        <v>130</v>
      </c>
      <c r="I375" s="37" t="s">
        <v>99</v>
      </c>
      <c r="J375" s="36">
        <v>8</v>
      </c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8"/>
      <c r="AI375" s="36"/>
      <c r="AJ375" s="36"/>
      <c r="AK375" s="36"/>
      <c r="AL375" s="36"/>
      <c r="AM375" s="36"/>
      <c r="AN375" s="36"/>
      <c r="AO375" s="36"/>
      <c r="AP375" s="36"/>
      <c r="AQ375" s="36"/>
      <c r="AR375" s="36"/>
      <c r="AS375" s="36"/>
      <c r="AT375" s="36"/>
      <c r="AU375" s="36"/>
      <c r="AV375" s="36"/>
      <c r="AW375" s="36"/>
      <c r="AX375" s="36"/>
      <c r="AY375" s="36"/>
      <c r="AZ375" s="36"/>
      <c r="BA375" s="36"/>
      <c r="BB375" s="36"/>
      <c r="BC375" s="36"/>
      <c r="BD375" s="36"/>
      <c r="BE375" s="36"/>
      <c r="BF375" s="36"/>
      <c r="BG375" s="36"/>
      <c r="BH375" s="36"/>
      <c r="BI375" s="36"/>
      <c r="BJ375" s="36"/>
      <c r="BK375" s="36"/>
      <c r="BL375" s="36"/>
      <c r="BM375" s="36"/>
      <c r="BN375" s="36"/>
      <c r="BO375" s="36"/>
      <c r="BP375" s="36"/>
      <c r="BQ375" s="36"/>
      <c r="BR375" s="36"/>
      <c r="BS375" s="36"/>
      <c r="BT375" s="36"/>
    </row>
    <row r="376" spans="1:72" x14ac:dyDescent="0.65">
      <c r="A376" s="36" t="s">
        <v>158</v>
      </c>
      <c r="B376" s="36" t="s">
        <v>372</v>
      </c>
      <c r="C376" s="36"/>
      <c r="D376" s="37" t="s">
        <v>141</v>
      </c>
      <c r="E376" s="37" t="s">
        <v>1040</v>
      </c>
      <c r="F376" s="38" t="s">
        <v>87</v>
      </c>
      <c r="G376" s="36"/>
      <c r="H376" s="36" t="s">
        <v>131</v>
      </c>
      <c r="I376" s="37" t="s">
        <v>108</v>
      </c>
      <c r="J376" s="36">
        <v>13</v>
      </c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8"/>
      <c r="AI376" s="36"/>
      <c r="AJ376" s="36"/>
      <c r="AK376" s="36"/>
      <c r="AL376" s="36"/>
      <c r="AM376" s="36"/>
      <c r="AN376" s="36"/>
      <c r="AO376" s="36"/>
      <c r="AP376" s="36"/>
      <c r="AQ376" s="36"/>
      <c r="AR376" s="36"/>
      <c r="AS376" s="36"/>
      <c r="AT376" s="36"/>
      <c r="AU376" s="36"/>
      <c r="AV376" s="36"/>
      <c r="AW376" s="36"/>
      <c r="AX376" s="36"/>
      <c r="AY376" s="36"/>
      <c r="AZ376" s="36"/>
      <c r="BA376" s="36"/>
      <c r="BB376" s="36"/>
      <c r="BC376" s="36"/>
      <c r="BD376" s="36"/>
      <c r="BE376" s="36"/>
      <c r="BF376" s="36"/>
      <c r="BG376" s="36"/>
      <c r="BH376" s="36"/>
      <c r="BI376" s="36"/>
      <c r="BJ376" s="36"/>
      <c r="BK376" s="36"/>
      <c r="BL376" s="36"/>
      <c r="BM376" s="36"/>
      <c r="BN376" s="36"/>
      <c r="BO376" s="36"/>
      <c r="BP376" s="36"/>
      <c r="BQ376" s="36"/>
      <c r="BR376" s="36"/>
      <c r="BS376" s="36"/>
      <c r="BT376" s="36"/>
    </row>
    <row r="377" spans="1:72" x14ac:dyDescent="0.65">
      <c r="A377" s="36" t="s">
        <v>158</v>
      </c>
      <c r="B377" s="36" t="s">
        <v>372</v>
      </c>
      <c r="C377" s="36"/>
      <c r="D377" s="37" t="s">
        <v>141</v>
      </c>
      <c r="E377" s="37" t="s">
        <v>1040</v>
      </c>
      <c r="F377" s="38" t="s">
        <v>87</v>
      </c>
      <c r="G377" s="36"/>
      <c r="H377" s="36" t="s">
        <v>132</v>
      </c>
      <c r="I377" s="37" t="s">
        <v>113</v>
      </c>
      <c r="J377" s="36">
        <v>16</v>
      </c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8"/>
      <c r="AI377" s="36"/>
      <c r="AJ377" s="36"/>
      <c r="AK377" s="36"/>
      <c r="AL377" s="36"/>
      <c r="AM377" s="36"/>
      <c r="AN377" s="36"/>
      <c r="AO377" s="36"/>
      <c r="AP377" s="36"/>
      <c r="AQ377" s="36"/>
      <c r="AR377" s="36"/>
      <c r="AS377" s="36"/>
      <c r="AT377" s="36"/>
      <c r="AU377" s="36"/>
      <c r="AV377" s="36"/>
      <c r="AW377" s="36"/>
      <c r="AX377" s="36"/>
      <c r="AY377" s="36"/>
      <c r="AZ377" s="36"/>
      <c r="BA377" s="36"/>
      <c r="BB377" s="36"/>
      <c r="BC377" s="36"/>
      <c r="BD377" s="36"/>
      <c r="BE377" s="36"/>
      <c r="BF377" s="36"/>
      <c r="BG377" s="36"/>
      <c r="BH377" s="36"/>
      <c r="BI377" s="36"/>
      <c r="BJ377" s="36"/>
      <c r="BK377" s="36"/>
      <c r="BL377" s="36"/>
      <c r="BM377" s="36"/>
      <c r="BN377" s="36"/>
      <c r="BO377" s="36"/>
      <c r="BP377" s="36"/>
      <c r="BQ377" s="36"/>
      <c r="BR377" s="36"/>
      <c r="BS377" s="36"/>
      <c r="BT377" s="36"/>
    </row>
    <row r="378" spans="1:72" x14ac:dyDescent="0.65">
      <c r="A378" s="36" t="s">
        <v>158</v>
      </c>
      <c r="B378" s="36" t="s">
        <v>372</v>
      </c>
      <c r="C378" s="36"/>
      <c r="D378" s="37" t="s">
        <v>141</v>
      </c>
      <c r="E378" s="37" t="s">
        <v>1040</v>
      </c>
      <c r="F378" s="38" t="s">
        <v>87</v>
      </c>
      <c r="G378" s="36" t="s">
        <v>133</v>
      </c>
      <c r="H378" s="36" t="s">
        <v>133</v>
      </c>
      <c r="I378" s="37" t="s">
        <v>134</v>
      </c>
      <c r="J378" s="36">
        <v>7</v>
      </c>
      <c r="K378" s="36">
        <v>8500</v>
      </c>
      <c r="L378" s="36">
        <v>2780</v>
      </c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8"/>
      <c r="AI378" s="36">
        <v>151</v>
      </c>
      <c r="AJ378" s="36"/>
      <c r="AK378" s="36"/>
      <c r="AL378" s="36"/>
      <c r="AM378" s="36"/>
      <c r="AN378" s="36"/>
      <c r="AO378" s="36"/>
      <c r="AP378" s="36"/>
      <c r="AQ378" s="36">
        <v>1</v>
      </c>
      <c r="AR378" s="36"/>
      <c r="AS378" s="36"/>
      <c r="AT378" s="36">
        <v>6</v>
      </c>
      <c r="AU378" s="36">
        <v>25705000</v>
      </c>
      <c r="AV378" s="36"/>
      <c r="AW378" s="36"/>
      <c r="AX378" s="36"/>
      <c r="AY378" s="36"/>
      <c r="AZ378" s="36"/>
      <c r="BA378" s="36"/>
      <c r="BB378" s="36"/>
      <c r="BC378" s="36"/>
      <c r="BD378" s="36"/>
      <c r="BE378" s="36"/>
      <c r="BF378" s="36"/>
      <c r="BG378" s="36"/>
      <c r="BH378" s="36"/>
      <c r="BI378" s="36"/>
      <c r="BJ378" s="36"/>
      <c r="BK378" s="36"/>
      <c r="BL378" s="36"/>
      <c r="BM378" s="36"/>
      <c r="BN378" s="36"/>
      <c r="BO378" s="36"/>
      <c r="BP378" s="36"/>
      <c r="BQ378" s="36"/>
      <c r="BR378" s="36"/>
      <c r="BS378" s="36"/>
      <c r="BT378" s="36"/>
    </row>
    <row r="379" spans="1:72" x14ac:dyDescent="0.65">
      <c r="A379" s="36" t="s">
        <v>158</v>
      </c>
      <c r="B379" s="36" t="s">
        <v>372</v>
      </c>
      <c r="C379" s="36"/>
      <c r="D379" s="37" t="s">
        <v>141</v>
      </c>
      <c r="E379" s="37" t="s">
        <v>1040</v>
      </c>
      <c r="F379" s="38" t="s">
        <v>87</v>
      </c>
      <c r="G379" s="36"/>
      <c r="H379" s="36" t="s">
        <v>135</v>
      </c>
      <c r="I379" s="37" t="s">
        <v>134</v>
      </c>
      <c r="J379" s="36">
        <v>7</v>
      </c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8"/>
      <c r="AI379" s="36"/>
      <c r="AJ379" s="36"/>
      <c r="AK379" s="36"/>
      <c r="AL379" s="36"/>
      <c r="AM379" s="36"/>
      <c r="AN379" s="36"/>
      <c r="AO379" s="36"/>
      <c r="AP379" s="36"/>
      <c r="AQ379" s="36"/>
      <c r="AR379" s="36"/>
      <c r="AS379" s="36"/>
      <c r="AT379" s="36"/>
      <c r="AU379" s="36"/>
      <c r="AV379" s="36"/>
      <c r="AW379" s="36"/>
      <c r="AX379" s="36"/>
      <c r="AY379" s="36"/>
      <c r="AZ379" s="36"/>
      <c r="BA379" s="36"/>
      <c r="BB379" s="36"/>
      <c r="BC379" s="36"/>
      <c r="BD379" s="36"/>
      <c r="BE379" s="36"/>
      <c r="BF379" s="36"/>
      <c r="BG379" s="36"/>
      <c r="BH379" s="36"/>
      <c r="BI379" s="36"/>
      <c r="BJ379" s="36"/>
      <c r="BK379" s="36"/>
      <c r="BL379" s="36"/>
      <c r="BM379" s="36"/>
      <c r="BN379" s="36"/>
      <c r="BO379" s="36"/>
      <c r="BP379" s="36"/>
      <c r="BQ379" s="36"/>
      <c r="BR379" s="36"/>
      <c r="BS379" s="36"/>
      <c r="BT379" s="36"/>
    </row>
    <row r="380" spans="1:72" x14ac:dyDescent="0.65">
      <c r="A380" s="36" t="s">
        <v>158</v>
      </c>
      <c r="B380" s="36" t="s">
        <v>372</v>
      </c>
      <c r="C380" s="36"/>
      <c r="D380" s="37" t="s">
        <v>141</v>
      </c>
      <c r="E380" s="37" t="s">
        <v>1040</v>
      </c>
      <c r="F380" s="38" t="s">
        <v>87</v>
      </c>
      <c r="G380" s="36"/>
      <c r="H380" s="36" t="s">
        <v>136</v>
      </c>
      <c r="I380" s="37" t="s">
        <v>97</v>
      </c>
      <c r="J380" s="36">
        <v>9</v>
      </c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8"/>
      <c r="AI380" s="36"/>
      <c r="AJ380" s="36"/>
      <c r="AK380" s="36"/>
      <c r="AL380" s="36"/>
      <c r="AM380" s="36"/>
      <c r="AN380" s="36"/>
      <c r="AO380" s="36"/>
      <c r="AP380" s="36"/>
      <c r="AQ380" s="36"/>
      <c r="AR380" s="36"/>
      <c r="AS380" s="36"/>
      <c r="AT380" s="36"/>
      <c r="AU380" s="36"/>
      <c r="AV380" s="36"/>
      <c r="AW380" s="36"/>
      <c r="AX380" s="36"/>
      <c r="AY380" s="36"/>
      <c r="AZ380" s="36"/>
      <c r="BA380" s="36"/>
      <c r="BB380" s="36"/>
      <c r="BC380" s="36"/>
      <c r="BD380" s="36"/>
      <c r="BE380" s="36"/>
      <c r="BF380" s="36"/>
      <c r="BG380" s="36"/>
      <c r="BH380" s="36"/>
      <c r="BI380" s="36"/>
      <c r="BJ380" s="36"/>
      <c r="BK380" s="36"/>
      <c r="BL380" s="36"/>
      <c r="BM380" s="36"/>
      <c r="BN380" s="36"/>
      <c r="BO380" s="36"/>
      <c r="BP380" s="36"/>
      <c r="BQ380" s="36"/>
      <c r="BR380" s="36"/>
      <c r="BS380" s="36"/>
      <c r="BT380" s="36"/>
    </row>
    <row r="381" spans="1:72" x14ac:dyDescent="0.65">
      <c r="A381" s="36" t="s">
        <v>158</v>
      </c>
      <c r="B381" s="36" t="s">
        <v>372</v>
      </c>
      <c r="C381" s="36"/>
      <c r="D381" s="37" t="s">
        <v>141</v>
      </c>
      <c r="E381" s="37" t="s">
        <v>1040</v>
      </c>
      <c r="F381" s="38" t="s">
        <v>87</v>
      </c>
      <c r="G381" s="36"/>
      <c r="H381" s="36" t="s">
        <v>137</v>
      </c>
      <c r="I381" s="37" t="s">
        <v>138</v>
      </c>
      <c r="J381" s="36">
        <v>14</v>
      </c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8"/>
      <c r="AI381" s="36"/>
      <c r="AJ381" s="36"/>
      <c r="AK381" s="36"/>
      <c r="AL381" s="36"/>
      <c r="AM381" s="36"/>
      <c r="AN381" s="36"/>
      <c r="AO381" s="36"/>
      <c r="AP381" s="36"/>
      <c r="AQ381" s="36"/>
      <c r="AR381" s="36"/>
      <c r="AS381" s="36"/>
      <c r="AT381" s="36"/>
      <c r="AU381" s="36"/>
      <c r="AV381" s="36"/>
      <c r="AW381" s="36"/>
      <c r="AX381" s="36"/>
      <c r="AY381" s="36"/>
      <c r="AZ381" s="36"/>
      <c r="BA381" s="36"/>
      <c r="BB381" s="36"/>
      <c r="BC381" s="36"/>
      <c r="BD381" s="36"/>
      <c r="BE381" s="36"/>
      <c r="BF381" s="36"/>
      <c r="BG381" s="36"/>
      <c r="BH381" s="36"/>
      <c r="BI381" s="36"/>
      <c r="BJ381" s="36"/>
      <c r="BK381" s="36"/>
      <c r="BL381" s="36"/>
      <c r="BM381" s="36"/>
      <c r="BN381" s="36"/>
      <c r="BO381" s="36"/>
      <c r="BP381" s="36"/>
      <c r="BQ381" s="36"/>
      <c r="BR381" s="36"/>
      <c r="BS381" s="36"/>
      <c r="BT381" s="36"/>
    </row>
    <row r="382" spans="1:72" x14ac:dyDescent="0.65">
      <c r="A382" s="36" t="s">
        <v>158</v>
      </c>
      <c r="B382" s="36" t="s">
        <v>372</v>
      </c>
      <c r="C382" s="36"/>
      <c r="D382" s="37" t="s">
        <v>141</v>
      </c>
      <c r="E382" s="37" t="s">
        <v>1040</v>
      </c>
      <c r="F382" s="38" t="s">
        <v>87</v>
      </c>
      <c r="G382" s="36"/>
      <c r="H382" s="36" t="s">
        <v>139</v>
      </c>
      <c r="I382" s="37" t="s">
        <v>99</v>
      </c>
      <c r="J382" s="36">
        <v>8</v>
      </c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8"/>
      <c r="AI382" s="36"/>
      <c r="AJ382" s="36"/>
      <c r="AK382" s="36"/>
      <c r="AL382" s="36"/>
      <c r="AM382" s="36"/>
      <c r="AN382" s="36"/>
      <c r="AO382" s="36"/>
      <c r="AP382" s="36"/>
      <c r="AQ382" s="36"/>
      <c r="AR382" s="36"/>
      <c r="AS382" s="36"/>
      <c r="AT382" s="36"/>
      <c r="AU382" s="36"/>
      <c r="AV382" s="36"/>
      <c r="AW382" s="36"/>
      <c r="AX382" s="36"/>
      <c r="AY382" s="36"/>
      <c r="AZ382" s="36"/>
      <c r="BA382" s="36"/>
      <c r="BB382" s="36"/>
      <c r="BC382" s="36"/>
      <c r="BD382" s="36"/>
      <c r="BE382" s="36"/>
      <c r="BF382" s="36"/>
      <c r="BG382" s="36"/>
      <c r="BH382" s="36"/>
      <c r="BI382" s="36"/>
      <c r="BJ382" s="36"/>
      <c r="BK382" s="36"/>
      <c r="BL382" s="36"/>
      <c r="BM382" s="36"/>
      <c r="BN382" s="36"/>
      <c r="BO382" s="36"/>
      <c r="BP382" s="36"/>
      <c r="BQ382" s="36"/>
      <c r="BR382" s="36"/>
      <c r="BS382" s="36"/>
      <c r="BT382" s="36"/>
    </row>
    <row r="383" spans="1:72" x14ac:dyDescent="0.65">
      <c r="A383" s="36" t="s">
        <v>158</v>
      </c>
      <c r="B383" s="36" t="s">
        <v>372</v>
      </c>
      <c r="C383" s="36"/>
      <c r="D383" s="37" t="s">
        <v>141</v>
      </c>
      <c r="E383" s="37" t="s">
        <v>1040</v>
      </c>
      <c r="F383" s="38" t="s">
        <v>87</v>
      </c>
      <c r="G383" s="36" t="s">
        <v>140</v>
      </c>
      <c r="H383" s="36" t="s">
        <v>142</v>
      </c>
      <c r="I383" s="37" t="s">
        <v>112</v>
      </c>
      <c r="J383" s="36">
        <v>12</v>
      </c>
      <c r="K383" s="36">
        <v>11520</v>
      </c>
      <c r="L383" s="36">
        <v>2879</v>
      </c>
      <c r="M383" s="36"/>
      <c r="N383" s="36"/>
      <c r="O383" s="36"/>
      <c r="P383" s="36"/>
      <c r="Q383" s="36"/>
      <c r="R383" s="36"/>
      <c r="S383" s="36">
        <v>2</v>
      </c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8"/>
      <c r="AI383" s="36"/>
      <c r="AJ383" s="36"/>
      <c r="AK383" s="36"/>
      <c r="AL383" s="36"/>
      <c r="AM383" s="36"/>
      <c r="AN383" s="36"/>
      <c r="AO383" s="36"/>
      <c r="AP383" s="36"/>
      <c r="AQ383" s="36"/>
      <c r="AR383" s="36"/>
      <c r="AS383" s="36"/>
      <c r="AT383" s="36"/>
      <c r="AU383" s="36"/>
      <c r="AV383" s="36"/>
      <c r="AW383" s="36"/>
      <c r="AX383" s="36"/>
      <c r="AY383" s="36"/>
      <c r="AZ383" s="36"/>
      <c r="BA383" s="36"/>
      <c r="BB383" s="36"/>
      <c r="BC383" s="36"/>
      <c r="BD383" s="36"/>
      <c r="BE383" s="36"/>
      <c r="BF383" s="36"/>
      <c r="BG383" s="36"/>
      <c r="BH383" s="36"/>
      <c r="BI383" s="36"/>
      <c r="BJ383" s="36"/>
      <c r="BK383" s="36"/>
      <c r="BL383" s="36"/>
      <c r="BM383" s="36"/>
      <c r="BN383" s="36"/>
      <c r="BO383" s="36"/>
      <c r="BP383" s="36"/>
      <c r="BQ383" s="36"/>
      <c r="BR383" s="36"/>
      <c r="BS383" s="36"/>
      <c r="BT383" s="36"/>
    </row>
    <row r="384" spans="1:72" x14ac:dyDescent="0.65">
      <c r="A384" s="36" t="s">
        <v>158</v>
      </c>
      <c r="B384" s="36" t="s">
        <v>372</v>
      </c>
      <c r="C384" s="36"/>
      <c r="D384" s="37" t="s">
        <v>141</v>
      </c>
      <c r="E384" s="37" t="s">
        <v>1040</v>
      </c>
      <c r="F384" s="38" t="s">
        <v>87</v>
      </c>
      <c r="G384" s="36"/>
      <c r="H384" s="36" t="s">
        <v>143</v>
      </c>
      <c r="I384" s="37" t="s">
        <v>138</v>
      </c>
      <c r="J384" s="36">
        <v>14</v>
      </c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8"/>
      <c r="AI384" s="36"/>
      <c r="AJ384" s="36"/>
      <c r="AK384" s="36"/>
      <c r="AL384" s="36"/>
      <c r="AM384" s="36"/>
      <c r="AN384" s="36"/>
      <c r="AO384" s="36"/>
      <c r="AP384" s="36"/>
      <c r="AQ384" s="36"/>
      <c r="AR384" s="36"/>
      <c r="AS384" s="36"/>
      <c r="AT384" s="36"/>
      <c r="AU384" s="36"/>
      <c r="AV384" s="36"/>
      <c r="AW384" s="36"/>
      <c r="AX384" s="36"/>
      <c r="AY384" s="36"/>
      <c r="AZ384" s="36"/>
      <c r="BA384" s="36"/>
      <c r="BB384" s="36"/>
      <c r="BC384" s="36"/>
      <c r="BD384" s="36"/>
      <c r="BE384" s="36"/>
      <c r="BF384" s="36"/>
      <c r="BG384" s="36"/>
      <c r="BH384" s="36"/>
      <c r="BI384" s="36"/>
      <c r="BJ384" s="36"/>
      <c r="BK384" s="36"/>
      <c r="BL384" s="36"/>
      <c r="BM384" s="36"/>
      <c r="BN384" s="36"/>
      <c r="BO384" s="36"/>
      <c r="BP384" s="36"/>
      <c r="BQ384" s="36"/>
      <c r="BR384" s="36"/>
      <c r="BS384" s="36"/>
      <c r="BT384" s="36"/>
    </row>
    <row r="385" spans="1:72" x14ac:dyDescent="0.65">
      <c r="A385" s="36" t="s">
        <v>158</v>
      </c>
      <c r="B385" s="36" t="s">
        <v>372</v>
      </c>
      <c r="C385" s="36"/>
      <c r="D385" s="37" t="s">
        <v>141</v>
      </c>
      <c r="E385" s="37" t="s">
        <v>1040</v>
      </c>
      <c r="F385" s="38" t="s">
        <v>87</v>
      </c>
      <c r="G385" s="36"/>
      <c r="H385" s="36" t="s">
        <v>144</v>
      </c>
      <c r="I385" s="37" t="s">
        <v>99</v>
      </c>
      <c r="J385" s="36">
        <v>8</v>
      </c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8"/>
      <c r="AI385" s="36"/>
      <c r="AJ385" s="36"/>
      <c r="AK385" s="36"/>
      <c r="AL385" s="36"/>
      <c r="AM385" s="36"/>
      <c r="AN385" s="36"/>
      <c r="AO385" s="36"/>
      <c r="AP385" s="36"/>
      <c r="AQ385" s="36"/>
      <c r="AR385" s="36"/>
      <c r="AS385" s="36"/>
      <c r="AT385" s="36"/>
      <c r="AU385" s="36"/>
      <c r="AV385" s="36"/>
      <c r="AW385" s="36"/>
      <c r="AX385" s="36"/>
      <c r="AY385" s="36"/>
      <c r="AZ385" s="36"/>
      <c r="BA385" s="36"/>
      <c r="BB385" s="36"/>
      <c r="BC385" s="36"/>
      <c r="BD385" s="36"/>
      <c r="BE385" s="36"/>
      <c r="BF385" s="36"/>
      <c r="BG385" s="36"/>
      <c r="BH385" s="36"/>
      <c r="BI385" s="36"/>
      <c r="BJ385" s="36"/>
      <c r="BK385" s="36"/>
      <c r="BL385" s="36"/>
      <c r="BM385" s="36"/>
      <c r="BN385" s="36"/>
      <c r="BO385" s="36"/>
      <c r="BP385" s="36"/>
      <c r="BQ385" s="36"/>
      <c r="BR385" s="36"/>
      <c r="BS385" s="36"/>
      <c r="BT385" s="36"/>
    </row>
    <row r="386" spans="1:72" x14ac:dyDescent="0.65">
      <c r="A386" s="36" t="s">
        <v>158</v>
      </c>
      <c r="B386" s="36" t="s">
        <v>372</v>
      </c>
      <c r="C386" s="36"/>
      <c r="D386" s="37" t="s">
        <v>141</v>
      </c>
      <c r="E386" s="37" t="s">
        <v>1040</v>
      </c>
      <c r="F386" s="38" t="s">
        <v>87</v>
      </c>
      <c r="G386" s="36"/>
      <c r="H386" s="36" t="s">
        <v>145</v>
      </c>
      <c r="I386" s="37" t="s">
        <v>97</v>
      </c>
      <c r="J386" s="36">
        <v>9</v>
      </c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8"/>
      <c r="AI386" s="36"/>
      <c r="AJ386" s="36"/>
      <c r="AK386" s="36"/>
      <c r="AL386" s="36"/>
      <c r="AM386" s="36"/>
      <c r="AN386" s="36"/>
      <c r="AO386" s="36"/>
      <c r="AP386" s="36"/>
      <c r="AQ386" s="36"/>
      <c r="AR386" s="36"/>
      <c r="AS386" s="36"/>
      <c r="AT386" s="36"/>
      <c r="AU386" s="36"/>
      <c r="AV386" s="36"/>
      <c r="AW386" s="36"/>
      <c r="AX386" s="36"/>
      <c r="AY386" s="36"/>
      <c r="AZ386" s="36"/>
      <c r="BA386" s="36"/>
      <c r="BB386" s="36"/>
      <c r="BC386" s="36"/>
      <c r="BD386" s="36"/>
      <c r="BE386" s="36"/>
      <c r="BF386" s="36"/>
      <c r="BG386" s="36"/>
      <c r="BH386" s="36"/>
      <c r="BI386" s="36"/>
      <c r="BJ386" s="36"/>
      <c r="BK386" s="36"/>
      <c r="BL386" s="36"/>
      <c r="BM386" s="36"/>
      <c r="BN386" s="36"/>
      <c r="BO386" s="36"/>
      <c r="BP386" s="36"/>
      <c r="BQ386" s="36"/>
      <c r="BR386" s="36"/>
      <c r="BS386" s="36"/>
      <c r="BT386" s="36"/>
    </row>
    <row r="387" spans="1:72" x14ac:dyDescent="0.65">
      <c r="A387" s="36" t="s">
        <v>158</v>
      </c>
      <c r="B387" s="36" t="s">
        <v>372</v>
      </c>
      <c r="C387" s="36"/>
      <c r="D387" s="37" t="s">
        <v>141</v>
      </c>
      <c r="E387" s="37" t="s">
        <v>1040</v>
      </c>
      <c r="F387" s="38" t="s">
        <v>87</v>
      </c>
      <c r="G387" s="36" t="s">
        <v>146</v>
      </c>
      <c r="H387" s="36" t="s">
        <v>147</v>
      </c>
      <c r="I387" s="37" t="s">
        <v>148</v>
      </c>
      <c r="J387" s="36">
        <v>7</v>
      </c>
      <c r="K387" s="36">
        <v>660</v>
      </c>
      <c r="L387" s="36">
        <v>165</v>
      </c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8"/>
      <c r="AI387" s="36"/>
      <c r="AJ387" s="36"/>
      <c r="AK387" s="36"/>
      <c r="AL387" s="36"/>
      <c r="AM387" s="36"/>
      <c r="AN387" s="36"/>
      <c r="AO387" s="36"/>
      <c r="AP387" s="36"/>
      <c r="AQ387" s="36"/>
      <c r="AR387" s="36"/>
      <c r="AS387" s="36"/>
      <c r="AT387" s="36"/>
      <c r="AU387" s="36"/>
      <c r="AV387" s="36"/>
      <c r="AW387" s="36"/>
      <c r="AX387" s="36"/>
      <c r="AY387" s="36"/>
      <c r="AZ387" s="36"/>
      <c r="BA387" s="36"/>
      <c r="BB387" s="36"/>
      <c r="BC387" s="36"/>
      <c r="BD387" s="36"/>
      <c r="BE387" s="36"/>
      <c r="BF387" s="36"/>
      <c r="BG387" s="36"/>
      <c r="BH387" s="36"/>
      <c r="BI387" s="36"/>
      <c r="BJ387" s="36"/>
      <c r="BK387" s="36"/>
      <c r="BL387" s="36"/>
      <c r="BM387" s="36"/>
      <c r="BN387" s="36"/>
      <c r="BO387" s="36"/>
      <c r="BP387" s="36"/>
      <c r="BQ387" s="36"/>
      <c r="BR387" s="36"/>
      <c r="BS387" s="36"/>
      <c r="BT387" s="36"/>
    </row>
    <row r="388" spans="1:72" x14ac:dyDescent="0.65">
      <c r="A388" s="36" t="s">
        <v>158</v>
      </c>
      <c r="B388" s="36" t="s">
        <v>372</v>
      </c>
      <c r="C388" s="36"/>
      <c r="D388" s="37" t="s">
        <v>141</v>
      </c>
      <c r="E388" s="37" t="s">
        <v>1040</v>
      </c>
      <c r="F388" s="38" t="s">
        <v>87</v>
      </c>
      <c r="G388" s="36"/>
      <c r="H388" s="36" t="s">
        <v>146</v>
      </c>
      <c r="I388" s="37" t="s">
        <v>149</v>
      </c>
      <c r="J388" s="36">
        <v>10</v>
      </c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8"/>
      <c r="AI388" s="36"/>
      <c r="AJ388" s="36"/>
      <c r="AK388" s="36"/>
      <c r="AL388" s="36"/>
      <c r="AM388" s="36"/>
      <c r="AN388" s="36"/>
      <c r="AO388" s="36"/>
      <c r="AP388" s="36"/>
      <c r="AQ388" s="36"/>
      <c r="AR388" s="36"/>
      <c r="AS388" s="36"/>
      <c r="AT388" s="36"/>
      <c r="AU388" s="36"/>
      <c r="AV388" s="36"/>
      <c r="AW388" s="36"/>
      <c r="AX388" s="36"/>
      <c r="AY388" s="36"/>
      <c r="AZ388" s="36"/>
      <c r="BA388" s="36"/>
      <c r="BB388" s="36"/>
      <c r="BC388" s="36"/>
      <c r="BD388" s="36"/>
      <c r="BE388" s="36"/>
      <c r="BF388" s="36"/>
      <c r="BG388" s="36"/>
      <c r="BH388" s="36"/>
      <c r="BI388" s="36"/>
      <c r="BJ388" s="36"/>
      <c r="BK388" s="36"/>
      <c r="BL388" s="36"/>
      <c r="BM388" s="36"/>
      <c r="BN388" s="36"/>
      <c r="BO388" s="36"/>
      <c r="BP388" s="36"/>
      <c r="BQ388" s="36"/>
      <c r="BR388" s="36"/>
      <c r="BS388" s="36"/>
      <c r="BT388" s="36"/>
    </row>
    <row r="389" spans="1:72" x14ac:dyDescent="0.65">
      <c r="A389" s="36" t="s">
        <v>158</v>
      </c>
      <c r="B389" s="36" t="s">
        <v>372</v>
      </c>
      <c r="C389" s="36"/>
      <c r="D389" s="37" t="s">
        <v>141</v>
      </c>
      <c r="E389" s="37" t="s">
        <v>1040</v>
      </c>
      <c r="F389" s="38" t="s">
        <v>87</v>
      </c>
      <c r="G389" s="36"/>
      <c r="H389" s="36" t="s">
        <v>150</v>
      </c>
      <c r="I389" s="37" t="s">
        <v>151</v>
      </c>
      <c r="J389" s="36">
        <v>9</v>
      </c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8"/>
      <c r="AI389" s="36"/>
      <c r="AJ389" s="36"/>
      <c r="AK389" s="36"/>
      <c r="AL389" s="36"/>
      <c r="AM389" s="36"/>
      <c r="AN389" s="36"/>
      <c r="AO389" s="36"/>
      <c r="AP389" s="36"/>
      <c r="AQ389" s="36"/>
      <c r="AR389" s="36"/>
      <c r="AS389" s="36"/>
      <c r="AT389" s="36"/>
      <c r="AU389" s="36"/>
      <c r="AV389" s="36"/>
      <c r="AW389" s="36"/>
      <c r="AX389" s="36"/>
      <c r="AY389" s="36"/>
      <c r="AZ389" s="36"/>
      <c r="BA389" s="36"/>
      <c r="BB389" s="36"/>
      <c r="BC389" s="36"/>
      <c r="BD389" s="36"/>
      <c r="BE389" s="36"/>
      <c r="BF389" s="36"/>
      <c r="BG389" s="36"/>
      <c r="BH389" s="36"/>
      <c r="BI389" s="36"/>
      <c r="BJ389" s="36"/>
      <c r="BK389" s="36"/>
      <c r="BL389" s="36"/>
      <c r="BM389" s="36"/>
      <c r="BN389" s="36"/>
      <c r="BO389" s="36"/>
      <c r="BP389" s="36"/>
      <c r="BQ389" s="36"/>
      <c r="BR389" s="36"/>
      <c r="BS389" s="36"/>
      <c r="BT389" s="36"/>
    </row>
    <row r="390" spans="1:72" x14ac:dyDescent="0.65">
      <c r="A390" s="36" t="s">
        <v>158</v>
      </c>
      <c r="B390" s="36" t="s">
        <v>372</v>
      </c>
      <c r="C390" s="36"/>
      <c r="D390" s="37" t="s">
        <v>141</v>
      </c>
      <c r="E390" s="37" t="s">
        <v>1040</v>
      </c>
      <c r="F390" s="38" t="s">
        <v>87</v>
      </c>
      <c r="G390" s="36" t="s">
        <v>218</v>
      </c>
      <c r="H390" s="36" t="s">
        <v>353</v>
      </c>
      <c r="I390" s="37" t="s">
        <v>354</v>
      </c>
      <c r="J390" s="36">
        <v>3</v>
      </c>
      <c r="K390" s="36">
        <v>11928</v>
      </c>
      <c r="L390" s="36">
        <v>3490</v>
      </c>
      <c r="M390" s="36">
        <v>128</v>
      </c>
      <c r="N390" s="36"/>
      <c r="O390" s="36"/>
      <c r="P390" s="36"/>
      <c r="Q390" s="36"/>
      <c r="R390" s="36"/>
      <c r="S390" s="36">
        <v>114</v>
      </c>
      <c r="T390" s="36"/>
      <c r="U390" s="36"/>
      <c r="V390" s="36"/>
      <c r="W390" s="36">
        <v>720</v>
      </c>
      <c r="X390" s="36">
        <v>5054</v>
      </c>
      <c r="Y390" s="36"/>
      <c r="Z390" s="36"/>
      <c r="AA390" s="36"/>
      <c r="AB390" s="36"/>
      <c r="AC390" s="36"/>
      <c r="AD390" s="36">
        <v>5</v>
      </c>
      <c r="AE390" s="36"/>
      <c r="AF390" s="36"/>
      <c r="AG390" s="36"/>
      <c r="AH390" s="38">
        <v>595</v>
      </c>
      <c r="AI390" s="36">
        <v>189</v>
      </c>
      <c r="AJ390" s="36">
        <v>11</v>
      </c>
      <c r="AK390" s="36"/>
      <c r="AL390" s="36">
        <v>8</v>
      </c>
      <c r="AM390" s="36"/>
      <c r="AN390" s="36">
        <v>8</v>
      </c>
      <c r="AO390" s="36">
        <v>8</v>
      </c>
      <c r="AP390" s="36"/>
      <c r="AQ390" s="36"/>
      <c r="AR390" s="36"/>
      <c r="AS390" s="36"/>
      <c r="AT390" s="36">
        <v>15</v>
      </c>
      <c r="AU390" s="36"/>
      <c r="AV390" s="36"/>
      <c r="AW390" s="36"/>
      <c r="AX390" s="36"/>
      <c r="AY390" s="36"/>
      <c r="AZ390" s="36"/>
      <c r="BA390" s="36"/>
      <c r="BB390" s="36"/>
      <c r="BC390" s="36"/>
      <c r="BD390" s="36"/>
      <c r="BE390" s="36"/>
      <c r="BF390" s="36"/>
      <c r="BG390" s="36"/>
      <c r="BH390" s="36"/>
      <c r="BI390" s="36">
        <v>1520</v>
      </c>
      <c r="BJ390" s="36"/>
      <c r="BK390" s="36"/>
      <c r="BL390" s="36"/>
      <c r="BM390" s="36"/>
      <c r="BN390" s="36"/>
      <c r="BO390" s="36"/>
      <c r="BP390" s="36"/>
      <c r="BQ390" s="36"/>
      <c r="BR390" s="36"/>
      <c r="BS390" s="36"/>
      <c r="BT390" s="36"/>
    </row>
    <row r="391" spans="1:72" x14ac:dyDescent="0.65">
      <c r="A391" s="36" t="s">
        <v>158</v>
      </c>
      <c r="B391" s="36" t="s">
        <v>372</v>
      </c>
      <c r="C391" s="36"/>
      <c r="D391" s="37" t="s">
        <v>141</v>
      </c>
      <c r="E391" s="37" t="s">
        <v>1040</v>
      </c>
      <c r="F391" s="38" t="s">
        <v>87</v>
      </c>
      <c r="G391" s="36"/>
      <c r="H391" s="36" t="s">
        <v>218</v>
      </c>
      <c r="I391" s="37" t="s">
        <v>138</v>
      </c>
      <c r="J391" s="36">
        <v>14</v>
      </c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8"/>
      <c r="AI391" s="36"/>
      <c r="AJ391" s="36"/>
      <c r="AK391" s="36"/>
      <c r="AL391" s="36"/>
      <c r="AM391" s="36"/>
      <c r="AN391" s="36"/>
      <c r="AO391" s="36"/>
      <c r="AP391" s="36"/>
      <c r="AQ391" s="36"/>
      <c r="AR391" s="36"/>
      <c r="AS391" s="36"/>
      <c r="AT391" s="36"/>
      <c r="AU391" s="36"/>
      <c r="AV391" s="36"/>
      <c r="AW391" s="36"/>
      <c r="AX391" s="36"/>
      <c r="AY391" s="36"/>
      <c r="AZ391" s="36"/>
      <c r="BA391" s="36"/>
      <c r="BB391" s="36"/>
      <c r="BC391" s="36"/>
      <c r="BD391" s="36"/>
      <c r="BE391" s="36"/>
      <c r="BF391" s="36"/>
      <c r="BG391" s="36"/>
      <c r="BH391" s="36"/>
      <c r="BI391" s="36"/>
      <c r="BJ391" s="36"/>
      <c r="BK391" s="36"/>
      <c r="BL391" s="36"/>
      <c r="BM391" s="36"/>
      <c r="BN391" s="36"/>
      <c r="BO391" s="36"/>
      <c r="BP391" s="36"/>
      <c r="BQ391" s="36"/>
      <c r="BR391" s="36"/>
      <c r="BS391" s="36"/>
      <c r="BT391" s="36"/>
    </row>
    <row r="392" spans="1:72" x14ac:dyDescent="0.65">
      <c r="A392" s="36" t="s">
        <v>158</v>
      </c>
      <c r="B392" s="36" t="s">
        <v>372</v>
      </c>
      <c r="C392" s="36"/>
      <c r="D392" s="37" t="s">
        <v>141</v>
      </c>
      <c r="E392" s="37" t="s">
        <v>1040</v>
      </c>
      <c r="F392" s="38" t="s">
        <v>87</v>
      </c>
      <c r="G392" s="36"/>
      <c r="H392" s="36" t="s">
        <v>355</v>
      </c>
      <c r="I392" s="37" t="s">
        <v>921</v>
      </c>
      <c r="J392" s="36">
        <v>8</v>
      </c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  <c r="AA392" s="36"/>
      <c r="AB392" s="36"/>
      <c r="AC392" s="36"/>
      <c r="AD392" s="36"/>
      <c r="AE392" s="36"/>
      <c r="AF392" s="36"/>
      <c r="AG392" s="36"/>
      <c r="AH392" s="38"/>
      <c r="AI392" s="36"/>
      <c r="AJ392" s="36"/>
      <c r="AK392" s="36"/>
      <c r="AL392" s="36"/>
      <c r="AM392" s="36"/>
      <c r="AN392" s="36"/>
      <c r="AO392" s="36"/>
      <c r="AP392" s="36"/>
      <c r="AQ392" s="36"/>
      <c r="AR392" s="36"/>
      <c r="AS392" s="36"/>
      <c r="AT392" s="36"/>
      <c r="AU392" s="36"/>
      <c r="AV392" s="36"/>
      <c r="AW392" s="36"/>
      <c r="AX392" s="36"/>
      <c r="AY392" s="36"/>
      <c r="AZ392" s="36"/>
      <c r="BA392" s="36"/>
      <c r="BB392" s="36"/>
      <c r="BC392" s="36"/>
      <c r="BD392" s="36"/>
      <c r="BE392" s="36"/>
      <c r="BF392" s="36"/>
      <c r="BG392" s="36"/>
      <c r="BH392" s="36"/>
      <c r="BI392" s="36"/>
      <c r="BJ392" s="36"/>
      <c r="BK392" s="36"/>
      <c r="BL392" s="36"/>
      <c r="BM392" s="36"/>
      <c r="BN392" s="36"/>
      <c r="BO392" s="36"/>
      <c r="BP392" s="36"/>
      <c r="BQ392" s="36"/>
      <c r="BR392" s="36"/>
      <c r="BS392" s="36"/>
      <c r="BT392" s="36"/>
    </row>
    <row r="393" spans="1:72" x14ac:dyDescent="0.65">
      <c r="A393" s="36" t="s">
        <v>158</v>
      </c>
      <c r="B393" s="36" t="s">
        <v>372</v>
      </c>
      <c r="C393" s="36"/>
      <c r="D393" s="37" t="s">
        <v>141</v>
      </c>
      <c r="E393" s="37" t="s">
        <v>1040</v>
      </c>
      <c r="F393" s="38" t="s">
        <v>87</v>
      </c>
      <c r="G393" s="36"/>
      <c r="H393" s="36" t="s">
        <v>121</v>
      </c>
      <c r="I393" s="37" t="s">
        <v>922</v>
      </c>
      <c r="J393" s="36">
        <v>8</v>
      </c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  <c r="AA393" s="36"/>
      <c r="AB393" s="36"/>
      <c r="AC393" s="36"/>
      <c r="AD393" s="36"/>
      <c r="AE393" s="36"/>
      <c r="AF393" s="36"/>
      <c r="AG393" s="36"/>
      <c r="AH393" s="38"/>
      <c r="AI393" s="36"/>
      <c r="AJ393" s="36"/>
      <c r="AK393" s="36"/>
      <c r="AL393" s="36"/>
      <c r="AM393" s="36"/>
      <c r="AN393" s="36"/>
      <c r="AO393" s="36"/>
      <c r="AP393" s="36"/>
      <c r="AQ393" s="36"/>
      <c r="AR393" s="36"/>
      <c r="AS393" s="36"/>
      <c r="AT393" s="36"/>
      <c r="AU393" s="36"/>
      <c r="AV393" s="36"/>
      <c r="AW393" s="36"/>
      <c r="AX393" s="36"/>
      <c r="AY393" s="36"/>
      <c r="AZ393" s="36"/>
      <c r="BA393" s="36"/>
      <c r="BB393" s="36"/>
      <c r="BC393" s="36"/>
      <c r="BD393" s="36"/>
      <c r="BE393" s="36"/>
      <c r="BF393" s="36"/>
      <c r="BG393" s="36"/>
      <c r="BH393" s="36"/>
      <c r="BI393" s="36"/>
      <c r="BJ393" s="36"/>
      <c r="BK393" s="36"/>
      <c r="BL393" s="36"/>
      <c r="BM393" s="36"/>
      <c r="BN393" s="36"/>
      <c r="BO393" s="36"/>
      <c r="BP393" s="36"/>
      <c r="BQ393" s="36"/>
      <c r="BR393" s="36"/>
      <c r="BS393" s="36"/>
      <c r="BT393" s="36"/>
    </row>
    <row r="394" spans="1:72" x14ac:dyDescent="0.65">
      <c r="A394" s="36" t="s">
        <v>158</v>
      </c>
      <c r="B394" s="36" t="s">
        <v>372</v>
      </c>
      <c r="C394" s="36"/>
      <c r="D394" s="37" t="s">
        <v>141</v>
      </c>
      <c r="E394" s="37" t="s">
        <v>1040</v>
      </c>
      <c r="F394" s="38" t="s">
        <v>87</v>
      </c>
      <c r="G394" s="36"/>
      <c r="H394" s="36" t="s">
        <v>356</v>
      </c>
      <c r="I394" s="37" t="s">
        <v>762</v>
      </c>
      <c r="J394" s="36">
        <v>6</v>
      </c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  <c r="AA394" s="36"/>
      <c r="AB394" s="36"/>
      <c r="AC394" s="36"/>
      <c r="AD394" s="36"/>
      <c r="AE394" s="36"/>
      <c r="AF394" s="36"/>
      <c r="AG394" s="36"/>
      <c r="AH394" s="38"/>
      <c r="AI394" s="36"/>
      <c r="AJ394" s="36"/>
      <c r="AK394" s="36"/>
      <c r="AL394" s="36"/>
      <c r="AM394" s="36"/>
      <c r="AN394" s="36"/>
      <c r="AO394" s="36"/>
      <c r="AP394" s="36"/>
      <c r="AQ394" s="36"/>
      <c r="AR394" s="36"/>
      <c r="AS394" s="36"/>
      <c r="AT394" s="36"/>
      <c r="AU394" s="36"/>
      <c r="AV394" s="36"/>
      <c r="AW394" s="36"/>
      <c r="AX394" s="36"/>
      <c r="AY394" s="36"/>
      <c r="AZ394" s="36"/>
      <c r="BA394" s="36"/>
      <c r="BB394" s="36"/>
      <c r="BC394" s="36"/>
      <c r="BD394" s="36"/>
      <c r="BE394" s="36"/>
      <c r="BF394" s="36"/>
      <c r="BG394" s="36"/>
      <c r="BH394" s="36"/>
      <c r="BI394" s="36"/>
      <c r="BJ394" s="36"/>
      <c r="BK394" s="36"/>
      <c r="BL394" s="36"/>
      <c r="BM394" s="36"/>
      <c r="BN394" s="36"/>
      <c r="BO394" s="36"/>
      <c r="BP394" s="36"/>
      <c r="BQ394" s="36"/>
      <c r="BR394" s="36"/>
      <c r="BS394" s="36"/>
      <c r="BT394" s="36"/>
    </row>
    <row r="395" spans="1:72" x14ac:dyDescent="0.65">
      <c r="A395" s="36" t="s">
        <v>158</v>
      </c>
      <c r="B395" s="36" t="s">
        <v>372</v>
      </c>
      <c r="C395" s="36"/>
      <c r="D395" s="37" t="s">
        <v>141</v>
      </c>
      <c r="E395" s="37" t="s">
        <v>1040</v>
      </c>
      <c r="F395" s="38" t="s">
        <v>87</v>
      </c>
      <c r="G395" s="36" t="s">
        <v>219</v>
      </c>
      <c r="H395" s="36" t="s">
        <v>357</v>
      </c>
      <c r="I395" s="37" t="s">
        <v>110</v>
      </c>
      <c r="J395" s="36">
        <v>10</v>
      </c>
      <c r="K395" s="36"/>
      <c r="L395" s="36">
        <v>3099</v>
      </c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  <c r="AA395" s="36"/>
      <c r="AB395" s="36"/>
      <c r="AC395" s="36"/>
      <c r="AD395" s="36"/>
      <c r="AE395" s="36"/>
      <c r="AF395" s="36"/>
      <c r="AG395" s="36"/>
      <c r="AH395" s="38"/>
      <c r="AI395" s="36"/>
      <c r="AJ395" s="36"/>
      <c r="AK395" s="36"/>
      <c r="AL395" s="36"/>
      <c r="AM395" s="36"/>
      <c r="AN395" s="36"/>
      <c r="AO395" s="36"/>
      <c r="AP395" s="36"/>
      <c r="AQ395" s="36"/>
      <c r="AR395" s="36"/>
      <c r="AS395" s="36"/>
      <c r="AT395" s="36"/>
      <c r="AU395" s="36"/>
      <c r="AV395" s="36"/>
      <c r="AW395" s="36"/>
      <c r="AX395" s="36"/>
      <c r="AY395" s="36"/>
      <c r="AZ395" s="36"/>
      <c r="BA395" s="36"/>
      <c r="BB395" s="36"/>
      <c r="BC395" s="36"/>
      <c r="BD395" s="36"/>
      <c r="BE395" s="36"/>
      <c r="BF395" s="36"/>
      <c r="BG395" s="36"/>
      <c r="BH395" s="36"/>
      <c r="BI395" s="36"/>
      <c r="BJ395" s="36"/>
      <c r="BK395" s="36"/>
      <c r="BL395" s="36"/>
      <c r="BM395" s="36"/>
      <c r="BN395" s="36"/>
      <c r="BO395" s="36"/>
      <c r="BP395" s="36"/>
      <c r="BQ395" s="36"/>
      <c r="BR395" s="36"/>
      <c r="BS395" s="36"/>
      <c r="BT395" s="36"/>
    </row>
    <row r="396" spans="1:72" x14ac:dyDescent="0.65">
      <c r="A396" s="36" t="s">
        <v>158</v>
      </c>
      <c r="B396" s="36" t="s">
        <v>372</v>
      </c>
      <c r="C396" s="36"/>
      <c r="D396" s="37" t="s">
        <v>141</v>
      </c>
      <c r="E396" s="37" t="s">
        <v>1040</v>
      </c>
      <c r="F396" s="38" t="s">
        <v>87</v>
      </c>
      <c r="G396" s="36"/>
      <c r="H396" s="36" t="s">
        <v>219</v>
      </c>
      <c r="I396" s="37" t="s">
        <v>134</v>
      </c>
      <c r="J396" s="36">
        <v>7</v>
      </c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  <c r="AA396" s="36"/>
      <c r="AB396" s="36"/>
      <c r="AC396" s="36"/>
      <c r="AD396" s="36"/>
      <c r="AE396" s="36"/>
      <c r="AF396" s="36"/>
      <c r="AG396" s="36"/>
      <c r="AH396" s="38"/>
      <c r="AI396" s="36"/>
      <c r="AJ396" s="36"/>
      <c r="AK396" s="36"/>
      <c r="AL396" s="36"/>
      <c r="AM396" s="36"/>
      <c r="AN396" s="36"/>
      <c r="AO396" s="36"/>
      <c r="AP396" s="36"/>
      <c r="AQ396" s="36"/>
      <c r="AR396" s="36"/>
      <c r="AS396" s="36"/>
      <c r="AT396" s="36"/>
      <c r="AU396" s="36"/>
      <c r="AV396" s="36"/>
      <c r="AW396" s="36"/>
      <c r="AX396" s="36"/>
      <c r="AY396" s="36"/>
      <c r="AZ396" s="36"/>
      <c r="BA396" s="36"/>
      <c r="BB396" s="36"/>
      <c r="BC396" s="36"/>
      <c r="BD396" s="36"/>
      <c r="BE396" s="36"/>
      <c r="BF396" s="36"/>
      <c r="BG396" s="36"/>
      <c r="BH396" s="36"/>
      <c r="BI396" s="36"/>
      <c r="BJ396" s="36"/>
      <c r="BK396" s="36"/>
      <c r="BL396" s="36"/>
      <c r="BM396" s="36"/>
      <c r="BN396" s="36"/>
      <c r="BO396" s="36"/>
      <c r="BP396" s="36"/>
      <c r="BQ396" s="36"/>
      <c r="BR396" s="36"/>
      <c r="BS396" s="36"/>
      <c r="BT396" s="36"/>
    </row>
    <row r="397" spans="1:72" x14ac:dyDescent="0.65">
      <c r="A397" s="36" t="s">
        <v>158</v>
      </c>
      <c r="B397" s="36" t="s">
        <v>372</v>
      </c>
      <c r="C397" s="36"/>
      <c r="D397" s="37" t="s">
        <v>141</v>
      </c>
      <c r="E397" s="37" t="s">
        <v>1040</v>
      </c>
      <c r="F397" s="38" t="s">
        <v>87</v>
      </c>
      <c r="G397" s="36"/>
      <c r="H397" s="36" t="s">
        <v>358</v>
      </c>
      <c r="I397" s="37" t="s">
        <v>108</v>
      </c>
      <c r="J397" s="36">
        <v>13</v>
      </c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  <c r="AA397" s="36"/>
      <c r="AB397" s="36"/>
      <c r="AC397" s="36"/>
      <c r="AD397" s="36"/>
      <c r="AE397" s="36"/>
      <c r="AF397" s="36"/>
      <c r="AG397" s="36"/>
      <c r="AH397" s="38"/>
      <c r="AI397" s="36"/>
      <c r="AJ397" s="36"/>
      <c r="AK397" s="36"/>
      <c r="AL397" s="36"/>
      <c r="AM397" s="36"/>
      <c r="AN397" s="36"/>
      <c r="AO397" s="36"/>
      <c r="AP397" s="36"/>
      <c r="AQ397" s="36"/>
      <c r="AR397" s="36"/>
      <c r="AS397" s="36"/>
      <c r="AT397" s="36"/>
      <c r="AU397" s="36"/>
      <c r="AV397" s="36"/>
      <c r="AW397" s="36"/>
      <c r="AX397" s="36"/>
      <c r="AY397" s="36"/>
      <c r="AZ397" s="36"/>
      <c r="BA397" s="36"/>
      <c r="BB397" s="36"/>
      <c r="BC397" s="36"/>
      <c r="BD397" s="36"/>
      <c r="BE397" s="36"/>
      <c r="BF397" s="36"/>
      <c r="BG397" s="36"/>
      <c r="BH397" s="36"/>
      <c r="BI397" s="36"/>
      <c r="BJ397" s="36"/>
      <c r="BK397" s="36"/>
      <c r="BL397" s="36"/>
      <c r="BM397" s="36"/>
      <c r="BN397" s="36"/>
      <c r="BO397" s="36"/>
      <c r="BP397" s="36"/>
      <c r="BQ397" s="36"/>
      <c r="BR397" s="36"/>
      <c r="BS397" s="36"/>
      <c r="BT397" s="36"/>
    </row>
    <row r="398" spans="1:72" x14ac:dyDescent="0.65">
      <c r="A398" s="36" t="s">
        <v>158</v>
      </c>
      <c r="B398" s="36" t="s">
        <v>372</v>
      </c>
      <c r="C398" s="36"/>
      <c r="D398" s="37" t="s">
        <v>141</v>
      </c>
      <c r="E398" s="37" t="s">
        <v>1040</v>
      </c>
      <c r="F398" s="38" t="s">
        <v>87</v>
      </c>
      <c r="G398" s="36"/>
      <c r="H398" s="36" t="s">
        <v>359</v>
      </c>
      <c r="I398" s="37" t="s">
        <v>97</v>
      </c>
      <c r="J398" s="36">
        <v>9</v>
      </c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  <c r="AA398" s="36"/>
      <c r="AB398" s="36"/>
      <c r="AC398" s="36"/>
      <c r="AD398" s="36"/>
      <c r="AE398" s="36"/>
      <c r="AF398" s="36"/>
      <c r="AG398" s="36"/>
      <c r="AH398" s="38"/>
      <c r="AI398" s="36"/>
      <c r="AJ398" s="36"/>
      <c r="AK398" s="36"/>
      <c r="AL398" s="36"/>
      <c r="AM398" s="36"/>
      <c r="AN398" s="36"/>
      <c r="AO398" s="36"/>
      <c r="AP398" s="36"/>
      <c r="AQ398" s="36"/>
      <c r="AR398" s="36"/>
      <c r="AS398" s="36"/>
      <c r="AT398" s="36"/>
      <c r="AU398" s="36"/>
      <c r="AV398" s="36"/>
      <c r="AW398" s="36"/>
      <c r="AX398" s="36"/>
      <c r="AY398" s="36"/>
      <c r="AZ398" s="36"/>
      <c r="BA398" s="36"/>
      <c r="BB398" s="36"/>
      <c r="BC398" s="36"/>
      <c r="BD398" s="36"/>
      <c r="BE398" s="36"/>
      <c r="BF398" s="36"/>
      <c r="BG398" s="36"/>
      <c r="BH398" s="36"/>
      <c r="BI398" s="36"/>
      <c r="BJ398" s="36"/>
      <c r="BK398" s="36"/>
      <c r="BL398" s="36"/>
      <c r="BM398" s="36"/>
      <c r="BN398" s="36"/>
      <c r="BO398" s="36"/>
      <c r="BP398" s="36"/>
      <c r="BQ398" s="36"/>
      <c r="BR398" s="36"/>
      <c r="BS398" s="36"/>
      <c r="BT398" s="36"/>
    </row>
    <row r="399" spans="1:72" x14ac:dyDescent="0.65">
      <c r="A399" s="36" t="s">
        <v>158</v>
      </c>
      <c r="B399" s="36" t="s">
        <v>372</v>
      </c>
      <c r="C399" s="36"/>
      <c r="D399" s="37" t="s">
        <v>141</v>
      </c>
      <c r="E399" s="37" t="s">
        <v>1040</v>
      </c>
      <c r="F399" s="38" t="s">
        <v>87</v>
      </c>
      <c r="G399" s="36" t="s">
        <v>220</v>
      </c>
      <c r="H399" s="36" t="s">
        <v>360</v>
      </c>
      <c r="I399" s="37" t="s">
        <v>134</v>
      </c>
      <c r="J399" s="36">
        <v>7</v>
      </c>
      <c r="K399" s="36"/>
      <c r="L399" s="36">
        <v>300</v>
      </c>
      <c r="M399" s="36"/>
      <c r="N399" s="36"/>
      <c r="O399" s="36">
        <v>1</v>
      </c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  <c r="AA399" s="36"/>
      <c r="AB399" s="36"/>
      <c r="AC399" s="36"/>
      <c r="AD399" s="36"/>
      <c r="AE399" s="36"/>
      <c r="AF399" s="36"/>
      <c r="AG399" s="36"/>
      <c r="AH399" s="38"/>
      <c r="AI399" s="36"/>
      <c r="AJ399" s="36"/>
      <c r="AK399" s="36"/>
      <c r="AL399" s="36"/>
      <c r="AM399" s="36"/>
      <c r="AN399" s="36"/>
      <c r="AO399" s="36"/>
      <c r="AP399" s="36"/>
      <c r="AQ399" s="36"/>
      <c r="AR399" s="36"/>
      <c r="AS399" s="36"/>
      <c r="AT399" s="36"/>
      <c r="AU399" s="36"/>
      <c r="AV399" s="36"/>
      <c r="AW399" s="36"/>
      <c r="AX399" s="36"/>
      <c r="AY399" s="36"/>
      <c r="AZ399" s="36"/>
      <c r="BA399" s="36"/>
      <c r="BB399" s="36"/>
      <c r="BC399" s="36"/>
      <c r="BD399" s="36"/>
      <c r="BE399" s="36"/>
      <c r="BF399" s="36"/>
      <c r="BG399" s="36"/>
      <c r="BH399" s="36"/>
      <c r="BI399" s="36">
        <v>250</v>
      </c>
      <c r="BJ399" s="36"/>
      <c r="BK399" s="36"/>
      <c r="BL399" s="36"/>
      <c r="BM399" s="36"/>
      <c r="BN399" s="36"/>
      <c r="BO399" s="36"/>
      <c r="BP399" s="36"/>
      <c r="BQ399" s="36"/>
      <c r="BR399" s="36"/>
      <c r="BS399" s="36"/>
      <c r="BT399" s="36"/>
    </row>
    <row r="400" spans="1:72" x14ac:dyDescent="0.65">
      <c r="A400" s="36" t="s">
        <v>158</v>
      </c>
      <c r="B400" s="36" t="s">
        <v>372</v>
      </c>
      <c r="C400" s="36"/>
      <c r="D400" s="37" t="s">
        <v>141</v>
      </c>
      <c r="E400" s="37" t="s">
        <v>1040</v>
      </c>
      <c r="F400" s="38" t="s">
        <v>87</v>
      </c>
      <c r="G400" s="36"/>
      <c r="H400" s="36" t="s">
        <v>361</v>
      </c>
      <c r="I400" s="37" t="s">
        <v>108</v>
      </c>
      <c r="J400" s="36">
        <v>13</v>
      </c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  <c r="AA400" s="36"/>
      <c r="AB400" s="36"/>
      <c r="AC400" s="36"/>
      <c r="AD400" s="36"/>
      <c r="AE400" s="36"/>
      <c r="AF400" s="36"/>
      <c r="AG400" s="36"/>
      <c r="AH400" s="38"/>
      <c r="AI400" s="36"/>
      <c r="AJ400" s="36"/>
      <c r="AK400" s="36"/>
      <c r="AL400" s="36"/>
      <c r="AM400" s="36"/>
      <c r="AN400" s="36"/>
      <c r="AO400" s="36"/>
      <c r="AP400" s="36"/>
      <c r="AQ400" s="36"/>
      <c r="AR400" s="36"/>
      <c r="AS400" s="36"/>
      <c r="AT400" s="36"/>
      <c r="AU400" s="36"/>
      <c r="AV400" s="36"/>
      <c r="AW400" s="36"/>
      <c r="AX400" s="36"/>
      <c r="AY400" s="36"/>
      <c r="AZ400" s="36"/>
      <c r="BA400" s="36"/>
      <c r="BB400" s="36"/>
      <c r="BC400" s="36"/>
      <c r="BD400" s="36"/>
      <c r="BE400" s="36"/>
      <c r="BF400" s="36"/>
      <c r="BG400" s="36"/>
      <c r="BH400" s="36"/>
      <c r="BI400" s="36"/>
      <c r="BJ400" s="36"/>
      <c r="BK400" s="36"/>
      <c r="BL400" s="36"/>
      <c r="BM400" s="36"/>
      <c r="BN400" s="36"/>
      <c r="BO400" s="36"/>
      <c r="BP400" s="36"/>
      <c r="BQ400" s="36"/>
      <c r="BR400" s="36"/>
      <c r="BS400" s="36"/>
      <c r="BT400" s="36"/>
    </row>
    <row r="401" spans="1:72" x14ac:dyDescent="0.65">
      <c r="A401" s="36" t="s">
        <v>158</v>
      </c>
      <c r="B401" s="36" t="s">
        <v>372</v>
      </c>
      <c r="C401" s="36"/>
      <c r="D401" s="37" t="s">
        <v>141</v>
      </c>
      <c r="E401" s="37" t="s">
        <v>1040</v>
      </c>
      <c r="F401" s="38" t="s">
        <v>87</v>
      </c>
      <c r="G401" s="36"/>
      <c r="H401" s="36" t="s">
        <v>362</v>
      </c>
      <c r="I401" s="37" t="s">
        <v>138</v>
      </c>
      <c r="J401" s="36">
        <v>14</v>
      </c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  <c r="AA401" s="36"/>
      <c r="AB401" s="36"/>
      <c r="AC401" s="36"/>
      <c r="AD401" s="36"/>
      <c r="AE401" s="36"/>
      <c r="AF401" s="36"/>
      <c r="AG401" s="36"/>
      <c r="AH401" s="38"/>
      <c r="AI401" s="36"/>
      <c r="AJ401" s="36"/>
      <c r="AK401" s="36"/>
      <c r="AL401" s="36"/>
      <c r="AM401" s="36"/>
      <c r="AN401" s="36"/>
      <c r="AO401" s="36"/>
      <c r="AP401" s="36"/>
      <c r="AQ401" s="36"/>
      <c r="AR401" s="36"/>
      <c r="AS401" s="36"/>
      <c r="AT401" s="36"/>
      <c r="AU401" s="36"/>
      <c r="AV401" s="36"/>
      <c r="AW401" s="36"/>
      <c r="AX401" s="36"/>
      <c r="AY401" s="36"/>
      <c r="AZ401" s="36"/>
      <c r="BA401" s="36"/>
      <c r="BB401" s="36"/>
      <c r="BC401" s="36"/>
      <c r="BD401" s="36"/>
      <c r="BE401" s="36"/>
      <c r="BF401" s="36"/>
      <c r="BG401" s="36"/>
      <c r="BH401" s="36"/>
      <c r="BI401" s="36"/>
      <c r="BJ401" s="36"/>
      <c r="BK401" s="36"/>
      <c r="BL401" s="36"/>
      <c r="BM401" s="36"/>
      <c r="BN401" s="36"/>
      <c r="BO401" s="36"/>
      <c r="BP401" s="36"/>
      <c r="BQ401" s="36"/>
      <c r="BR401" s="36"/>
      <c r="BS401" s="36"/>
      <c r="BT401" s="36"/>
    </row>
    <row r="402" spans="1:72" x14ac:dyDescent="0.65">
      <c r="A402" s="36" t="s">
        <v>158</v>
      </c>
      <c r="B402" s="36" t="s">
        <v>372</v>
      </c>
      <c r="C402" s="36"/>
      <c r="D402" s="37" t="s">
        <v>141</v>
      </c>
      <c r="E402" s="37" t="s">
        <v>1040</v>
      </c>
      <c r="F402" s="38" t="s">
        <v>87</v>
      </c>
      <c r="G402" s="36" t="s">
        <v>221</v>
      </c>
      <c r="H402" s="36" t="s">
        <v>221</v>
      </c>
      <c r="I402" s="37" t="s">
        <v>920</v>
      </c>
      <c r="J402" s="36">
        <v>7</v>
      </c>
      <c r="K402" s="36">
        <v>23183</v>
      </c>
      <c r="L402" s="36">
        <v>8273</v>
      </c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>
        <v>351</v>
      </c>
      <c r="X402" s="36">
        <v>4100</v>
      </c>
      <c r="Y402" s="36"/>
      <c r="Z402" s="36"/>
      <c r="AA402" s="36"/>
      <c r="AB402" s="36"/>
      <c r="AC402" s="36"/>
      <c r="AD402" s="36">
        <v>190</v>
      </c>
      <c r="AE402" s="36"/>
      <c r="AF402" s="36"/>
      <c r="AG402" s="36"/>
      <c r="AH402" s="38">
        <v>4460</v>
      </c>
      <c r="AI402" s="36">
        <v>27</v>
      </c>
      <c r="AJ402" s="36">
        <v>1</v>
      </c>
      <c r="AK402" s="36"/>
      <c r="AL402" s="36"/>
      <c r="AM402" s="36"/>
      <c r="AN402" s="36"/>
      <c r="AO402" s="36"/>
      <c r="AP402" s="36"/>
      <c r="AQ402" s="36"/>
      <c r="AR402" s="36"/>
      <c r="AS402" s="36"/>
      <c r="AT402" s="36">
        <v>5</v>
      </c>
      <c r="AU402" s="36">
        <v>2400000</v>
      </c>
      <c r="AV402" s="36"/>
      <c r="AW402" s="36"/>
      <c r="AX402" s="36"/>
      <c r="AY402" s="36"/>
      <c r="AZ402" s="36"/>
      <c r="BA402" s="36"/>
      <c r="BB402" s="36"/>
      <c r="BC402" s="36"/>
      <c r="BD402" s="36"/>
      <c r="BE402" s="36"/>
      <c r="BF402" s="36"/>
      <c r="BG402" s="36"/>
      <c r="BH402" s="36"/>
      <c r="BI402" s="36"/>
      <c r="BJ402" s="36"/>
      <c r="BK402" s="36"/>
      <c r="BL402" s="36"/>
      <c r="BM402" s="36"/>
      <c r="BN402" s="36"/>
      <c r="BO402" s="36">
        <v>3000</v>
      </c>
      <c r="BP402" s="36"/>
      <c r="BQ402" s="36"/>
      <c r="BR402" s="36"/>
      <c r="BS402" s="36"/>
      <c r="BT402" s="36"/>
    </row>
    <row r="403" spans="1:72" x14ac:dyDescent="0.65">
      <c r="A403" s="36" t="s">
        <v>158</v>
      </c>
      <c r="B403" s="36" t="s">
        <v>372</v>
      </c>
      <c r="C403" s="36"/>
      <c r="D403" s="37" t="s">
        <v>141</v>
      </c>
      <c r="E403" s="37" t="s">
        <v>1040</v>
      </c>
      <c r="F403" s="38" t="s">
        <v>87</v>
      </c>
      <c r="G403" s="36"/>
      <c r="H403" s="36" t="s">
        <v>363</v>
      </c>
      <c r="I403" s="37" t="s">
        <v>923</v>
      </c>
      <c r="J403" s="36">
        <v>11</v>
      </c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  <c r="AA403" s="36"/>
      <c r="AB403" s="36"/>
      <c r="AC403" s="36"/>
      <c r="AD403" s="36"/>
      <c r="AE403" s="36"/>
      <c r="AF403" s="36"/>
      <c r="AG403" s="36"/>
      <c r="AH403" s="38"/>
      <c r="AI403" s="36"/>
      <c r="AJ403" s="36"/>
      <c r="AK403" s="36"/>
      <c r="AL403" s="36"/>
      <c r="AM403" s="36"/>
      <c r="AN403" s="36"/>
      <c r="AO403" s="36"/>
      <c r="AP403" s="36"/>
      <c r="AQ403" s="36"/>
      <c r="AR403" s="36"/>
      <c r="AS403" s="36"/>
      <c r="AT403" s="36"/>
      <c r="AU403" s="36"/>
      <c r="AV403" s="36"/>
      <c r="AW403" s="36"/>
      <c r="AX403" s="36"/>
      <c r="AY403" s="36"/>
      <c r="AZ403" s="36"/>
      <c r="BA403" s="36"/>
      <c r="BB403" s="36"/>
      <c r="BC403" s="36"/>
      <c r="BD403" s="36"/>
      <c r="BE403" s="36"/>
      <c r="BF403" s="36"/>
      <c r="BG403" s="36"/>
      <c r="BH403" s="36"/>
      <c r="BI403" s="36"/>
      <c r="BJ403" s="36"/>
      <c r="BK403" s="36"/>
      <c r="BL403" s="36"/>
      <c r="BM403" s="36"/>
      <c r="BN403" s="36"/>
      <c r="BO403" s="36"/>
      <c r="BP403" s="36"/>
      <c r="BQ403" s="36"/>
      <c r="BR403" s="36"/>
      <c r="BS403" s="36"/>
      <c r="BT403" s="36"/>
    </row>
    <row r="404" spans="1:72" x14ac:dyDescent="0.65">
      <c r="A404" s="36" t="s">
        <v>158</v>
      </c>
      <c r="B404" s="36" t="s">
        <v>372</v>
      </c>
      <c r="C404" s="36"/>
      <c r="D404" s="37" t="s">
        <v>141</v>
      </c>
      <c r="E404" s="37" t="s">
        <v>1040</v>
      </c>
      <c r="F404" s="38" t="s">
        <v>87</v>
      </c>
      <c r="G404" s="36"/>
      <c r="H404" s="36" t="s">
        <v>342</v>
      </c>
      <c r="I404" s="37" t="s">
        <v>248</v>
      </c>
      <c r="J404" s="36">
        <v>4</v>
      </c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  <c r="AA404" s="36"/>
      <c r="AB404" s="36"/>
      <c r="AC404" s="36"/>
      <c r="AD404" s="36"/>
      <c r="AE404" s="36"/>
      <c r="AF404" s="36"/>
      <c r="AG404" s="36"/>
      <c r="AH404" s="38"/>
      <c r="AI404" s="36"/>
      <c r="AJ404" s="36"/>
      <c r="AK404" s="36"/>
      <c r="AL404" s="36"/>
      <c r="AM404" s="36"/>
      <c r="AN404" s="36"/>
      <c r="AO404" s="36"/>
      <c r="AP404" s="36"/>
      <c r="AQ404" s="36"/>
      <c r="AR404" s="36"/>
      <c r="AS404" s="36"/>
      <c r="AT404" s="36"/>
      <c r="AU404" s="36"/>
      <c r="AV404" s="36"/>
      <c r="AW404" s="36"/>
      <c r="AX404" s="36"/>
      <c r="AY404" s="36"/>
      <c r="AZ404" s="36"/>
      <c r="BA404" s="36"/>
      <c r="BB404" s="36"/>
      <c r="BC404" s="36"/>
      <c r="BD404" s="36"/>
      <c r="BE404" s="36"/>
      <c r="BF404" s="36"/>
      <c r="BG404" s="36"/>
      <c r="BH404" s="36"/>
      <c r="BI404" s="36"/>
      <c r="BJ404" s="36"/>
      <c r="BK404" s="36"/>
      <c r="BL404" s="36"/>
      <c r="BM404" s="36"/>
      <c r="BN404" s="36"/>
      <c r="BO404" s="36"/>
      <c r="BP404" s="36"/>
      <c r="BQ404" s="36"/>
      <c r="BR404" s="36"/>
      <c r="BS404" s="36"/>
      <c r="BT404" s="36"/>
    </row>
    <row r="405" spans="1:72" x14ac:dyDescent="0.65">
      <c r="A405" s="36" t="s">
        <v>158</v>
      </c>
      <c r="B405" s="36" t="s">
        <v>372</v>
      </c>
      <c r="C405" s="36"/>
      <c r="D405" s="37" t="s">
        <v>141</v>
      </c>
      <c r="E405" s="37" t="s">
        <v>1040</v>
      </c>
      <c r="F405" s="38" t="s">
        <v>87</v>
      </c>
      <c r="G405" s="36"/>
      <c r="H405" s="36" t="s">
        <v>364</v>
      </c>
      <c r="I405" s="37" t="s">
        <v>924</v>
      </c>
      <c r="J405" s="36">
        <v>7</v>
      </c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  <c r="AA405" s="36"/>
      <c r="AB405" s="36"/>
      <c r="AC405" s="36"/>
      <c r="AD405" s="36"/>
      <c r="AE405" s="36"/>
      <c r="AF405" s="36"/>
      <c r="AG405" s="36"/>
      <c r="AH405" s="38"/>
      <c r="AI405" s="36"/>
      <c r="AJ405" s="36"/>
      <c r="AK405" s="36"/>
      <c r="AL405" s="36"/>
      <c r="AM405" s="36"/>
      <c r="AN405" s="36"/>
      <c r="AO405" s="36"/>
      <c r="AP405" s="36"/>
      <c r="AQ405" s="36"/>
      <c r="AR405" s="36"/>
      <c r="AS405" s="36"/>
      <c r="AT405" s="36"/>
      <c r="AU405" s="36"/>
      <c r="AV405" s="36"/>
      <c r="AW405" s="36"/>
      <c r="AX405" s="36"/>
      <c r="AY405" s="36"/>
      <c r="AZ405" s="36"/>
      <c r="BA405" s="36"/>
      <c r="BB405" s="36"/>
      <c r="BC405" s="36"/>
      <c r="BD405" s="36"/>
      <c r="BE405" s="36"/>
      <c r="BF405" s="36"/>
      <c r="BG405" s="36"/>
      <c r="BH405" s="36"/>
      <c r="BI405" s="36"/>
      <c r="BJ405" s="36"/>
      <c r="BK405" s="36"/>
      <c r="BL405" s="36"/>
      <c r="BM405" s="36"/>
      <c r="BN405" s="36"/>
      <c r="BO405" s="36"/>
      <c r="BP405" s="36"/>
      <c r="BQ405" s="36"/>
      <c r="BR405" s="36"/>
      <c r="BS405" s="36"/>
      <c r="BT405" s="36"/>
    </row>
    <row r="406" spans="1:72" x14ac:dyDescent="0.65">
      <c r="A406" s="36" t="s">
        <v>158</v>
      </c>
      <c r="B406" s="36" t="s">
        <v>372</v>
      </c>
      <c r="C406" s="36"/>
      <c r="D406" s="37" t="s">
        <v>141</v>
      </c>
      <c r="E406" s="37" t="s">
        <v>1040</v>
      </c>
      <c r="F406" s="38" t="s">
        <v>87</v>
      </c>
      <c r="G406" s="36"/>
      <c r="H406" s="36" t="s">
        <v>365</v>
      </c>
      <c r="I406" s="37" t="s">
        <v>925</v>
      </c>
      <c r="J406" s="36">
        <v>5</v>
      </c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  <c r="AA406" s="36"/>
      <c r="AB406" s="36"/>
      <c r="AC406" s="36"/>
      <c r="AD406" s="36"/>
      <c r="AE406" s="36"/>
      <c r="AF406" s="36"/>
      <c r="AG406" s="36"/>
      <c r="AH406" s="38"/>
      <c r="AI406" s="36"/>
      <c r="AJ406" s="36"/>
      <c r="AK406" s="36"/>
      <c r="AL406" s="36"/>
      <c r="AM406" s="36"/>
      <c r="AN406" s="36"/>
      <c r="AO406" s="36"/>
      <c r="AP406" s="36"/>
      <c r="AQ406" s="36"/>
      <c r="AR406" s="36"/>
      <c r="AS406" s="36"/>
      <c r="AT406" s="36"/>
      <c r="AU406" s="36"/>
      <c r="AV406" s="36"/>
      <c r="AW406" s="36"/>
      <c r="AX406" s="36"/>
      <c r="AY406" s="36"/>
      <c r="AZ406" s="36"/>
      <c r="BA406" s="36"/>
      <c r="BB406" s="36"/>
      <c r="BC406" s="36"/>
      <c r="BD406" s="36"/>
      <c r="BE406" s="36"/>
      <c r="BF406" s="36"/>
      <c r="BG406" s="36"/>
      <c r="BH406" s="36"/>
      <c r="BI406" s="36"/>
      <c r="BJ406" s="36"/>
      <c r="BK406" s="36"/>
      <c r="BL406" s="36"/>
      <c r="BM406" s="36"/>
      <c r="BN406" s="36"/>
      <c r="BO406" s="36"/>
      <c r="BP406" s="36"/>
      <c r="BQ406" s="36"/>
      <c r="BR406" s="36"/>
      <c r="BS406" s="36"/>
      <c r="BT406" s="36"/>
    </row>
    <row r="407" spans="1:72" x14ac:dyDescent="0.65">
      <c r="A407" s="36" t="s">
        <v>158</v>
      </c>
      <c r="B407" s="36" t="s">
        <v>372</v>
      </c>
      <c r="C407" s="36"/>
      <c r="D407" s="37" t="s">
        <v>141</v>
      </c>
      <c r="E407" s="37" t="s">
        <v>1040</v>
      </c>
      <c r="F407" s="38" t="s">
        <v>87</v>
      </c>
      <c r="G407" s="36" t="s">
        <v>222</v>
      </c>
      <c r="H407" s="36" t="s">
        <v>367</v>
      </c>
      <c r="I407" s="37" t="s">
        <v>95</v>
      </c>
      <c r="J407" s="36">
        <v>11</v>
      </c>
      <c r="K407" s="36">
        <v>450</v>
      </c>
      <c r="L407" s="36">
        <v>150</v>
      </c>
      <c r="M407" s="36"/>
      <c r="N407" s="36"/>
      <c r="O407" s="36"/>
      <c r="P407" s="36"/>
      <c r="Q407" s="36"/>
      <c r="R407" s="36"/>
      <c r="S407" s="36">
        <v>14</v>
      </c>
      <c r="T407" s="36"/>
      <c r="U407" s="36"/>
      <c r="V407" s="36"/>
      <c r="W407" s="36"/>
      <c r="X407" s="36"/>
      <c r="Y407" s="36"/>
      <c r="Z407" s="36"/>
      <c r="AA407" s="36"/>
      <c r="AB407" s="36"/>
      <c r="AC407" s="36"/>
      <c r="AD407" s="36">
        <v>15</v>
      </c>
      <c r="AE407" s="36"/>
      <c r="AF407" s="36"/>
      <c r="AG407" s="36"/>
      <c r="AH407" s="38">
        <v>223</v>
      </c>
      <c r="AI407" s="36">
        <v>72</v>
      </c>
      <c r="AJ407" s="36">
        <v>5</v>
      </c>
      <c r="AK407" s="36"/>
      <c r="AL407" s="36">
        <v>3</v>
      </c>
      <c r="AM407" s="36"/>
      <c r="AN407" s="36"/>
      <c r="AO407" s="36"/>
      <c r="AP407" s="36"/>
      <c r="AQ407" s="36"/>
      <c r="AR407" s="36"/>
      <c r="AS407" s="36"/>
      <c r="AT407" s="36">
        <v>11</v>
      </c>
      <c r="AU407" s="36">
        <v>2630000</v>
      </c>
      <c r="AV407" s="36"/>
      <c r="AW407" s="36"/>
      <c r="AX407" s="36"/>
      <c r="AY407" s="36"/>
      <c r="AZ407" s="36"/>
      <c r="BA407" s="36"/>
      <c r="BB407" s="36"/>
      <c r="BC407" s="36"/>
      <c r="BD407" s="36"/>
      <c r="BE407" s="36"/>
      <c r="BF407" s="36"/>
      <c r="BG407" s="36"/>
      <c r="BH407" s="36"/>
      <c r="BI407" s="36"/>
      <c r="BJ407" s="36"/>
      <c r="BK407" s="36"/>
      <c r="BL407" s="36"/>
      <c r="BM407" s="36"/>
      <c r="BN407" s="36"/>
      <c r="BO407" s="36"/>
      <c r="BP407" s="36"/>
      <c r="BQ407" s="36"/>
      <c r="BR407" s="36"/>
      <c r="BS407" s="36"/>
      <c r="BT407" s="36"/>
    </row>
    <row r="408" spans="1:72" x14ac:dyDescent="0.65">
      <c r="A408" s="36" t="s">
        <v>158</v>
      </c>
      <c r="B408" s="36" t="s">
        <v>372</v>
      </c>
      <c r="C408" s="36"/>
      <c r="D408" s="37" t="s">
        <v>141</v>
      </c>
      <c r="E408" s="37" t="s">
        <v>1040</v>
      </c>
      <c r="F408" s="38" t="s">
        <v>87</v>
      </c>
      <c r="G408" s="36"/>
      <c r="H408" s="36" t="s">
        <v>368</v>
      </c>
      <c r="I408" s="37" t="s">
        <v>97</v>
      </c>
      <c r="J408" s="36">
        <v>9</v>
      </c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  <c r="AA408" s="36"/>
      <c r="AB408" s="36"/>
      <c r="AC408" s="36"/>
      <c r="AD408" s="36"/>
      <c r="AE408" s="36"/>
      <c r="AF408" s="36"/>
      <c r="AG408" s="36"/>
      <c r="AH408" s="38"/>
      <c r="AI408" s="36"/>
      <c r="AJ408" s="36"/>
      <c r="AK408" s="36"/>
      <c r="AL408" s="36"/>
      <c r="AM408" s="36"/>
      <c r="AN408" s="36"/>
      <c r="AO408" s="36"/>
      <c r="AP408" s="36"/>
      <c r="AQ408" s="36"/>
      <c r="AR408" s="36"/>
      <c r="AS408" s="36"/>
      <c r="AT408" s="36"/>
      <c r="AU408" s="36"/>
      <c r="AV408" s="36"/>
      <c r="AW408" s="36"/>
      <c r="AX408" s="36"/>
      <c r="AY408" s="36"/>
      <c r="AZ408" s="36"/>
      <c r="BA408" s="36"/>
      <c r="BB408" s="36"/>
      <c r="BC408" s="36"/>
      <c r="BD408" s="36"/>
      <c r="BE408" s="36"/>
      <c r="BF408" s="36"/>
      <c r="BG408" s="36"/>
      <c r="BH408" s="36"/>
      <c r="BI408" s="36"/>
      <c r="BJ408" s="36"/>
      <c r="BK408" s="36"/>
      <c r="BL408" s="36"/>
      <c r="BM408" s="36"/>
      <c r="BN408" s="36"/>
      <c r="BO408" s="36"/>
      <c r="BP408" s="36"/>
      <c r="BQ408" s="36"/>
      <c r="BR408" s="36"/>
      <c r="BS408" s="36"/>
      <c r="BT408" s="36"/>
    </row>
    <row r="409" spans="1:72" x14ac:dyDescent="0.65">
      <c r="A409" s="36" t="s">
        <v>158</v>
      </c>
      <c r="B409" s="36" t="s">
        <v>372</v>
      </c>
      <c r="C409" s="36"/>
      <c r="D409" s="37" t="s">
        <v>141</v>
      </c>
      <c r="E409" s="37" t="s">
        <v>1040</v>
      </c>
      <c r="F409" s="38" t="s">
        <v>87</v>
      </c>
      <c r="G409" s="36"/>
      <c r="H409" s="36" t="s">
        <v>369</v>
      </c>
      <c r="I409" s="37" t="s">
        <v>110</v>
      </c>
      <c r="J409" s="36">
        <v>10</v>
      </c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  <c r="AA409" s="36"/>
      <c r="AB409" s="36"/>
      <c r="AC409" s="36"/>
      <c r="AD409" s="36"/>
      <c r="AE409" s="36"/>
      <c r="AF409" s="36"/>
      <c r="AG409" s="36"/>
      <c r="AH409" s="38"/>
      <c r="AI409" s="36"/>
      <c r="AJ409" s="36"/>
      <c r="AK409" s="36"/>
      <c r="AL409" s="36"/>
      <c r="AM409" s="36"/>
      <c r="AN409" s="36"/>
      <c r="AO409" s="36"/>
      <c r="AP409" s="36"/>
      <c r="AQ409" s="36"/>
      <c r="AR409" s="36"/>
      <c r="AS409" s="36"/>
      <c r="AT409" s="36"/>
      <c r="AU409" s="36"/>
      <c r="AV409" s="36"/>
      <c r="AW409" s="36">
        <v>8</v>
      </c>
      <c r="AX409" s="36"/>
      <c r="AY409" s="36"/>
      <c r="AZ409" s="36"/>
      <c r="BA409" s="36"/>
      <c r="BB409" s="36"/>
      <c r="BC409" s="36"/>
      <c r="BD409" s="36"/>
      <c r="BE409" s="36">
        <v>1</v>
      </c>
      <c r="BF409" s="36"/>
      <c r="BG409" s="36"/>
      <c r="BH409" s="36"/>
      <c r="BI409" s="36"/>
      <c r="BJ409" s="36"/>
      <c r="BK409" s="36"/>
      <c r="BL409" s="36"/>
      <c r="BM409" s="36"/>
      <c r="BN409" s="36"/>
      <c r="BO409" s="36"/>
      <c r="BP409" s="36"/>
      <c r="BQ409" s="36"/>
      <c r="BR409" s="36"/>
      <c r="BS409" s="36"/>
      <c r="BT409" s="36"/>
    </row>
    <row r="410" spans="1:72" s="17" customFormat="1" x14ac:dyDescent="0.65">
      <c r="A410" s="41"/>
      <c r="B410" s="41" t="s">
        <v>372</v>
      </c>
      <c r="C410" s="41">
        <v>5</v>
      </c>
      <c r="D410" s="42" t="s">
        <v>141</v>
      </c>
      <c r="E410" s="42" t="s">
        <v>1040</v>
      </c>
      <c r="F410" s="41" t="s">
        <v>1088</v>
      </c>
      <c r="G410" s="41">
        <f>COUNTA(G346:G409)</f>
        <v>11</v>
      </c>
      <c r="H410" s="41">
        <f>COUNTA(H346:H409)</f>
        <v>64</v>
      </c>
      <c r="I410" s="42"/>
      <c r="J410" s="41">
        <f>SUM(J346:J409)</f>
        <v>628</v>
      </c>
      <c r="K410" s="41">
        <f t="shared" ref="K410:BT410" si="4">SUM(K346:K409)</f>
        <v>187150</v>
      </c>
      <c r="L410" s="41">
        <f t="shared" si="4"/>
        <v>50039</v>
      </c>
      <c r="M410" s="41">
        <f t="shared" si="4"/>
        <v>128</v>
      </c>
      <c r="N410" s="41">
        <f t="shared" si="4"/>
        <v>0</v>
      </c>
      <c r="O410" s="41">
        <f t="shared" si="4"/>
        <v>3</v>
      </c>
      <c r="P410" s="41">
        <f t="shared" si="4"/>
        <v>0</v>
      </c>
      <c r="Q410" s="41">
        <f t="shared" si="4"/>
        <v>0</v>
      </c>
      <c r="R410" s="41">
        <f t="shared" si="4"/>
        <v>1</v>
      </c>
      <c r="S410" s="41">
        <f t="shared" si="4"/>
        <v>152</v>
      </c>
      <c r="T410" s="41">
        <f t="shared" si="4"/>
        <v>2</v>
      </c>
      <c r="U410" s="41">
        <f t="shared" si="4"/>
        <v>0</v>
      </c>
      <c r="V410" s="41">
        <f t="shared" si="4"/>
        <v>0</v>
      </c>
      <c r="W410" s="41">
        <f t="shared" si="4"/>
        <v>1162</v>
      </c>
      <c r="X410" s="41">
        <f t="shared" si="4"/>
        <v>13939</v>
      </c>
      <c r="Y410" s="41">
        <f t="shared" si="4"/>
        <v>0</v>
      </c>
      <c r="Z410" s="41">
        <f t="shared" si="4"/>
        <v>0</v>
      </c>
      <c r="AA410" s="41">
        <f t="shared" si="4"/>
        <v>0</v>
      </c>
      <c r="AB410" s="41">
        <f t="shared" si="4"/>
        <v>0</v>
      </c>
      <c r="AC410" s="41">
        <f t="shared" si="4"/>
        <v>0</v>
      </c>
      <c r="AD410" s="41">
        <f t="shared" si="4"/>
        <v>303</v>
      </c>
      <c r="AE410" s="41">
        <f t="shared" si="4"/>
        <v>5000</v>
      </c>
      <c r="AF410" s="41">
        <f t="shared" si="4"/>
        <v>3400</v>
      </c>
      <c r="AG410" s="41">
        <f t="shared" si="4"/>
        <v>500</v>
      </c>
      <c r="AH410" s="41">
        <f t="shared" si="4"/>
        <v>60882</v>
      </c>
      <c r="AI410" s="41">
        <f t="shared" si="4"/>
        <v>943</v>
      </c>
      <c r="AJ410" s="41">
        <f t="shared" si="4"/>
        <v>23</v>
      </c>
      <c r="AK410" s="41">
        <f t="shared" si="4"/>
        <v>0</v>
      </c>
      <c r="AL410" s="41">
        <f t="shared" si="4"/>
        <v>12</v>
      </c>
      <c r="AM410" s="41">
        <f t="shared" si="4"/>
        <v>0</v>
      </c>
      <c r="AN410" s="41">
        <f t="shared" si="4"/>
        <v>17</v>
      </c>
      <c r="AO410" s="41">
        <f t="shared" si="4"/>
        <v>12</v>
      </c>
      <c r="AP410" s="41">
        <f t="shared" si="4"/>
        <v>0</v>
      </c>
      <c r="AQ410" s="41">
        <f t="shared" si="4"/>
        <v>1</v>
      </c>
      <c r="AR410" s="41">
        <f t="shared" si="4"/>
        <v>0</v>
      </c>
      <c r="AS410" s="41">
        <f t="shared" si="4"/>
        <v>0</v>
      </c>
      <c r="AT410" s="41">
        <f t="shared" si="4"/>
        <v>50</v>
      </c>
      <c r="AU410" s="41">
        <f t="shared" si="4"/>
        <v>30735000</v>
      </c>
      <c r="AV410" s="41">
        <f t="shared" si="4"/>
        <v>0</v>
      </c>
      <c r="AW410" s="41">
        <f t="shared" si="4"/>
        <v>40</v>
      </c>
      <c r="AX410" s="41">
        <f t="shared" si="4"/>
        <v>32</v>
      </c>
      <c r="AY410" s="41">
        <f t="shared" si="4"/>
        <v>0</v>
      </c>
      <c r="AZ410" s="41">
        <f t="shared" si="4"/>
        <v>0</v>
      </c>
      <c r="BA410" s="41">
        <f t="shared" si="4"/>
        <v>0</v>
      </c>
      <c r="BB410" s="41">
        <f t="shared" si="4"/>
        <v>0</v>
      </c>
      <c r="BC410" s="41">
        <f t="shared" si="4"/>
        <v>0</v>
      </c>
      <c r="BD410" s="41">
        <f t="shared" si="4"/>
        <v>0</v>
      </c>
      <c r="BE410" s="41">
        <f t="shared" si="4"/>
        <v>4</v>
      </c>
      <c r="BF410" s="41">
        <f t="shared" si="4"/>
        <v>0</v>
      </c>
      <c r="BG410" s="41">
        <f t="shared" si="4"/>
        <v>0</v>
      </c>
      <c r="BH410" s="41">
        <f t="shared" si="4"/>
        <v>0</v>
      </c>
      <c r="BI410" s="41">
        <f t="shared" si="4"/>
        <v>4470</v>
      </c>
      <c r="BJ410" s="41">
        <f t="shared" si="4"/>
        <v>0</v>
      </c>
      <c r="BK410" s="41">
        <f t="shared" si="4"/>
        <v>0</v>
      </c>
      <c r="BL410" s="41">
        <f t="shared" si="4"/>
        <v>0</v>
      </c>
      <c r="BM410" s="41">
        <f t="shared" si="4"/>
        <v>0</v>
      </c>
      <c r="BN410" s="41">
        <f t="shared" si="4"/>
        <v>0</v>
      </c>
      <c r="BO410" s="41">
        <f t="shared" si="4"/>
        <v>4000</v>
      </c>
      <c r="BP410" s="41">
        <f t="shared" si="4"/>
        <v>0</v>
      </c>
      <c r="BQ410" s="41">
        <f t="shared" si="4"/>
        <v>0</v>
      </c>
      <c r="BR410" s="41">
        <f t="shared" si="4"/>
        <v>0</v>
      </c>
      <c r="BS410" s="41">
        <f t="shared" si="4"/>
        <v>0</v>
      </c>
      <c r="BT410" s="41">
        <f t="shared" si="4"/>
        <v>0</v>
      </c>
    </row>
    <row r="411" spans="1:72" x14ac:dyDescent="0.65">
      <c r="A411" s="36" t="s">
        <v>158</v>
      </c>
      <c r="B411" s="36" t="s">
        <v>372</v>
      </c>
      <c r="C411" s="36">
        <v>6</v>
      </c>
      <c r="D411" s="37" t="s">
        <v>453</v>
      </c>
      <c r="E411" s="37" t="s">
        <v>1045</v>
      </c>
      <c r="F411" s="38" t="s">
        <v>88</v>
      </c>
      <c r="G411" s="36" t="s">
        <v>153</v>
      </c>
      <c r="H411" s="36" t="s">
        <v>154</v>
      </c>
      <c r="I411" s="37" t="s">
        <v>481</v>
      </c>
      <c r="J411" s="36">
        <v>26</v>
      </c>
      <c r="K411" s="36">
        <v>34975</v>
      </c>
      <c r="L411" s="36">
        <v>9294</v>
      </c>
      <c r="M411" s="36"/>
      <c r="N411" s="36"/>
      <c r="O411" s="36">
        <v>1</v>
      </c>
      <c r="P411" s="36"/>
      <c r="Q411" s="36"/>
      <c r="R411" s="36"/>
      <c r="S411" s="36">
        <v>35</v>
      </c>
      <c r="T411" s="36"/>
      <c r="U411" s="36"/>
      <c r="V411" s="36"/>
      <c r="W411" s="36"/>
      <c r="X411" s="36"/>
      <c r="Y411" s="36"/>
      <c r="Z411" s="36"/>
      <c r="AA411" s="36"/>
      <c r="AB411" s="36"/>
      <c r="AC411" s="36"/>
      <c r="AD411" s="36">
        <v>30</v>
      </c>
      <c r="AE411" s="36"/>
      <c r="AF411" s="36">
        <v>2360</v>
      </c>
      <c r="AG411" s="36">
        <v>550</v>
      </c>
      <c r="AH411" s="38">
        <f>SUM(AE411:AG411)</f>
        <v>2910</v>
      </c>
      <c r="AI411" s="36">
        <v>157</v>
      </c>
      <c r="AJ411" s="36">
        <v>14</v>
      </c>
      <c r="AK411" s="36"/>
      <c r="AL411" s="36">
        <v>2</v>
      </c>
      <c r="AM411" s="36"/>
      <c r="AN411" s="36">
        <v>1</v>
      </c>
      <c r="AO411" s="36"/>
      <c r="AP411" s="36"/>
      <c r="AQ411" s="36">
        <v>4</v>
      </c>
      <c r="AR411" s="36"/>
      <c r="AS411" s="36"/>
      <c r="AT411" s="36">
        <v>9</v>
      </c>
      <c r="AU411" s="36">
        <v>53300000</v>
      </c>
      <c r="AV411" s="36"/>
      <c r="AW411" s="36">
        <v>10</v>
      </c>
      <c r="AX411" s="36">
        <v>10</v>
      </c>
      <c r="AY411" s="36"/>
      <c r="AZ411" s="36"/>
      <c r="BA411" s="36"/>
      <c r="BB411" s="36"/>
      <c r="BC411" s="36"/>
      <c r="BD411" s="36"/>
      <c r="BE411" s="36">
        <v>3</v>
      </c>
      <c r="BF411" s="36"/>
      <c r="BG411" s="36"/>
      <c r="BH411" s="36"/>
      <c r="BI411" s="36"/>
      <c r="BJ411" s="36"/>
      <c r="BK411" s="36"/>
      <c r="BL411" s="36"/>
      <c r="BM411" s="36"/>
      <c r="BN411" s="36"/>
      <c r="BO411" s="36"/>
      <c r="BP411" s="36"/>
      <c r="BQ411" s="36"/>
      <c r="BR411" s="36"/>
      <c r="BS411" s="36"/>
      <c r="BT411" s="36"/>
    </row>
    <row r="412" spans="1:72" x14ac:dyDescent="0.65">
      <c r="A412" s="36" t="s">
        <v>158</v>
      </c>
      <c r="B412" s="36" t="s">
        <v>372</v>
      </c>
      <c r="C412" s="36"/>
      <c r="D412" s="37" t="s">
        <v>453</v>
      </c>
      <c r="E412" s="37" t="s">
        <v>1045</v>
      </c>
      <c r="F412" s="38" t="s">
        <v>88</v>
      </c>
      <c r="G412" s="36"/>
      <c r="H412" s="36" t="s">
        <v>155</v>
      </c>
      <c r="I412" s="37" t="s">
        <v>99</v>
      </c>
      <c r="J412" s="36">
        <v>8</v>
      </c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  <c r="AA412" s="36"/>
      <c r="AB412" s="36"/>
      <c r="AC412" s="36"/>
      <c r="AD412" s="36"/>
      <c r="AE412" s="36"/>
      <c r="AF412" s="36"/>
      <c r="AG412" s="36"/>
      <c r="AH412" s="38"/>
      <c r="AI412" s="36"/>
      <c r="AJ412" s="36"/>
      <c r="AK412" s="36"/>
      <c r="AL412" s="36"/>
      <c r="AM412" s="36"/>
      <c r="AN412" s="36"/>
      <c r="AO412" s="36"/>
      <c r="AP412" s="36"/>
      <c r="AQ412" s="36"/>
      <c r="AR412" s="36"/>
      <c r="AS412" s="36"/>
      <c r="AT412" s="36"/>
      <c r="AU412" s="36"/>
      <c r="AV412" s="36"/>
      <c r="AW412" s="36"/>
      <c r="AX412" s="36"/>
      <c r="AY412" s="36"/>
      <c r="AZ412" s="36"/>
      <c r="BA412" s="36"/>
      <c r="BB412" s="36"/>
      <c r="BC412" s="36"/>
      <c r="BD412" s="36"/>
      <c r="BE412" s="36"/>
      <c r="BF412" s="36"/>
      <c r="BG412" s="36"/>
      <c r="BH412" s="36"/>
      <c r="BI412" s="36"/>
      <c r="BJ412" s="36"/>
      <c r="BK412" s="36"/>
      <c r="BL412" s="36"/>
      <c r="BM412" s="36"/>
      <c r="BN412" s="36"/>
      <c r="BO412" s="36"/>
      <c r="BP412" s="36"/>
      <c r="BQ412" s="36"/>
      <c r="BR412" s="36"/>
      <c r="BS412" s="36"/>
      <c r="BT412" s="36"/>
    </row>
    <row r="413" spans="1:72" x14ac:dyDescent="0.65">
      <c r="A413" s="36" t="s">
        <v>158</v>
      </c>
      <c r="B413" s="36" t="s">
        <v>372</v>
      </c>
      <c r="C413" s="36"/>
      <c r="D413" s="37" t="s">
        <v>453</v>
      </c>
      <c r="E413" s="37" t="s">
        <v>1045</v>
      </c>
      <c r="F413" s="38" t="s">
        <v>88</v>
      </c>
      <c r="G413" s="36"/>
      <c r="H413" s="36" t="s">
        <v>156</v>
      </c>
      <c r="I413" s="37" t="s">
        <v>138</v>
      </c>
      <c r="J413" s="36">
        <v>14</v>
      </c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  <c r="AA413" s="36"/>
      <c r="AB413" s="36"/>
      <c r="AC413" s="36"/>
      <c r="AD413" s="36"/>
      <c r="AE413" s="36"/>
      <c r="AF413" s="36"/>
      <c r="AG413" s="36"/>
      <c r="AH413" s="38"/>
      <c r="AI413" s="36"/>
      <c r="AJ413" s="36"/>
      <c r="AK413" s="36"/>
      <c r="AL413" s="36"/>
      <c r="AM413" s="36"/>
      <c r="AN413" s="36"/>
      <c r="AO413" s="36"/>
      <c r="AP413" s="36"/>
      <c r="AQ413" s="36"/>
      <c r="AR413" s="36"/>
      <c r="AS413" s="36"/>
      <c r="AT413" s="36"/>
      <c r="AU413" s="36"/>
      <c r="AV413" s="36"/>
      <c r="AW413" s="36"/>
      <c r="AX413" s="36"/>
      <c r="AY413" s="36"/>
      <c r="AZ413" s="36"/>
      <c r="BA413" s="36"/>
      <c r="BB413" s="36"/>
      <c r="BC413" s="36"/>
      <c r="BD413" s="36"/>
      <c r="BE413" s="36"/>
      <c r="BF413" s="36"/>
      <c r="BG413" s="36"/>
      <c r="BH413" s="36"/>
      <c r="BI413" s="36"/>
      <c r="BJ413" s="36"/>
      <c r="BK413" s="36"/>
      <c r="BL413" s="36"/>
      <c r="BM413" s="36"/>
      <c r="BN413" s="36"/>
      <c r="BO413" s="36"/>
      <c r="BP413" s="36"/>
      <c r="BQ413" s="36"/>
      <c r="BR413" s="36"/>
      <c r="BS413" s="36"/>
      <c r="BT413" s="36"/>
    </row>
    <row r="414" spans="1:72" x14ac:dyDescent="0.65">
      <c r="A414" s="36" t="s">
        <v>158</v>
      </c>
      <c r="B414" s="36" t="s">
        <v>372</v>
      </c>
      <c r="C414" s="36"/>
      <c r="D414" s="37" t="s">
        <v>453</v>
      </c>
      <c r="E414" s="37" t="s">
        <v>1045</v>
      </c>
      <c r="F414" s="38" t="s">
        <v>88</v>
      </c>
      <c r="G414" s="36"/>
      <c r="H414" s="36" t="s">
        <v>153</v>
      </c>
      <c r="I414" s="37" t="s">
        <v>110</v>
      </c>
      <c r="J414" s="36">
        <v>10</v>
      </c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  <c r="AA414" s="36"/>
      <c r="AB414" s="36"/>
      <c r="AC414" s="36"/>
      <c r="AD414" s="36"/>
      <c r="AE414" s="36"/>
      <c r="AF414" s="36"/>
      <c r="AG414" s="36"/>
      <c r="AH414" s="38"/>
      <c r="AI414" s="36"/>
      <c r="AJ414" s="36"/>
      <c r="AK414" s="36"/>
      <c r="AL414" s="36"/>
      <c r="AM414" s="36"/>
      <c r="AN414" s="36"/>
      <c r="AO414" s="36"/>
      <c r="AP414" s="36"/>
      <c r="AQ414" s="36"/>
      <c r="AR414" s="36"/>
      <c r="AS414" s="36"/>
      <c r="AT414" s="36"/>
      <c r="AU414" s="36"/>
      <c r="AV414" s="36"/>
      <c r="AW414" s="36"/>
      <c r="AX414" s="36"/>
      <c r="AY414" s="36"/>
      <c r="AZ414" s="36"/>
      <c r="BA414" s="36"/>
      <c r="BB414" s="36"/>
      <c r="BC414" s="36"/>
      <c r="BD414" s="36"/>
      <c r="BE414" s="36"/>
      <c r="BF414" s="36"/>
      <c r="BG414" s="36"/>
      <c r="BH414" s="36"/>
      <c r="BI414" s="36"/>
      <c r="BJ414" s="36"/>
      <c r="BK414" s="36"/>
      <c r="BL414" s="36"/>
      <c r="BM414" s="36"/>
      <c r="BN414" s="36"/>
      <c r="BO414" s="36"/>
      <c r="BP414" s="36"/>
      <c r="BQ414" s="36"/>
      <c r="BR414" s="36"/>
      <c r="BS414" s="36"/>
      <c r="BT414" s="36"/>
    </row>
    <row r="415" spans="1:72" x14ac:dyDescent="0.65">
      <c r="A415" s="36" t="s">
        <v>158</v>
      </c>
      <c r="B415" s="36" t="s">
        <v>372</v>
      </c>
      <c r="C415" s="36"/>
      <c r="D415" s="37" t="s">
        <v>453</v>
      </c>
      <c r="E415" s="37" t="s">
        <v>1045</v>
      </c>
      <c r="F415" s="38" t="s">
        <v>88</v>
      </c>
      <c r="G415" s="36"/>
      <c r="H415" s="36" t="s">
        <v>482</v>
      </c>
      <c r="I415" s="37" t="s">
        <v>110</v>
      </c>
      <c r="J415" s="36">
        <v>10</v>
      </c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  <c r="AA415" s="36"/>
      <c r="AB415" s="36"/>
      <c r="AC415" s="36"/>
      <c r="AD415" s="36"/>
      <c r="AE415" s="36"/>
      <c r="AF415" s="36"/>
      <c r="AG415" s="36"/>
      <c r="AH415" s="38"/>
      <c r="AI415" s="36"/>
      <c r="AJ415" s="36"/>
      <c r="AK415" s="36"/>
      <c r="AL415" s="36"/>
      <c r="AM415" s="36"/>
      <c r="AN415" s="36"/>
      <c r="AO415" s="36"/>
      <c r="AP415" s="36"/>
      <c r="AQ415" s="36"/>
      <c r="AR415" s="36"/>
      <c r="AS415" s="36"/>
      <c r="AT415" s="36"/>
      <c r="AU415" s="36"/>
      <c r="AV415" s="36"/>
      <c r="AW415" s="36"/>
      <c r="AX415" s="36"/>
      <c r="AY415" s="36"/>
      <c r="AZ415" s="36"/>
      <c r="BA415" s="36"/>
      <c r="BB415" s="36"/>
      <c r="BC415" s="36"/>
      <c r="BD415" s="36"/>
      <c r="BE415" s="36"/>
      <c r="BF415" s="36"/>
      <c r="BG415" s="36"/>
      <c r="BH415" s="36"/>
      <c r="BI415" s="36"/>
      <c r="BJ415" s="36"/>
      <c r="BK415" s="36"/>
      <c r="BL415" s="36"/>
      <c r="BM415" s="36"/>
      <c r="BN415" s="36"/>
      <c r="BO415" s="36"/>
      <c r="BP415" s="36"/>
      <c r="BQ415" s="36"/>
      <c r="BR415" s="36"/>
      <c r="BS415" s="36"/>
      <c r="BT415" s="36"/>
    </row>
    <row r="416" spans="1:72" x14ac:dyDescent="0.65">
      <c r="A416" s="36" t="s">
        <v>158</v>
      </c>
      <c r="B416" s="36" t="s">
        <v>372</v>
      </c>
      <c r="C416" s="36"/>
      <c r="D416" s="37" t="s">
        <v>453</v>
      </c>
      <c r="E416" s="37" t="s">
        <v>1045</v>
      </c>
      <c r="F416" s="38" t="s">
        <v>88</v>
      </c>
      <c r="G416" s="36"/>
      <c r="H416" s="36" t="s">
        <v>157</v>
      </c>
      <c r="I416" s="37" t="s">
        <v>108</v>
      </c>
      <c r="J416" s="36">
        <v>13</v>
      </c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  <c r="AA416" s="36"/>
      <c r="AB416" s="36"/>
      <c r="AC416" s="36"/>
      <c r="AD416" s="36"/>
      <c r="AE416" s="36"/>
      <c r="AF416" s="36"/>
      <c r="AG416" s="36"/>
      <c r="AH416" s="38"/>
      <c r="AI416" s="36"/>
      <c r="AJ416" s="36"/>
      <c r="AK416" s="36"/>
      <c r="AL416" s="36"/>
      <c r="AM416" s="36"/>
      <c r="AN416" s="36"/>
      <c r="AO416" s="36"/>
      <c r="AP416" s="36"/>
      <c r="AQ416" s="36"/>
      <c r="AR416" s="36"/>
      <c r="AS416" s="36"/>
      <c r="AT416" s="36"/>
      <c r="AU416" s="36"/>
      <c r="AV416" s="36"/>
      <c r="AW416" s="36"/>
      <c r="AX416" s="36"/>
      <c r="AY416" s="36"/>
      <c r="AZ416" s="36"/>
      <c r="BA416" s="36"/>
      <c r="BB416" s="36"/>
      <c r="BC416" s="36"/>
      <c r="BD416" s="36"/>
      <c r="BE416" s="36"/>
      <c r="BF416" s="36"/>
      <c r="BG416" s="36"/>
      <c r="BH416" s="36"/>
      <c r="BI416" s="36"/>
      <c r="BJ416" s="36"/>
      <c r="BK416" s="36"/>
      <c r="BL416" s="36"/>
      <c r="BM416" s="36"/>
      <c r="BN416" s="36"/>
      <c r="BO416" s="36"/>
      <c r="BP416" s="36"/>
      <c r="BQ416" s="36"/>
      <c r="BR416" s="36"/>
      <c r="BS416" s="36"/>
      <c r="BT416" s="36"/>
    </row>
    <row r="417" spans="1:72" x14ac:dyDescent="0.65">
      <c r="A417" s="36" t="s">
        <v>158</v>
      </c>
      <c r="B417" s="36" t="s">
        <v>372</v>
      </c>
      <c r="C417" s="36"/>
      <c r="D417" s="37" t="s">
        <v>453</v>
      </c>
      <c r="E417" s="37" t="s">
        <v>1045</v>
      </c>
      <c r="F417" s="38" t="s">
        <v>88</v>
      </c>
      <c r="G417" s="36" t="s">
        <v>223</v>
      </c>
      <c r="H417" s="36" t="s">
        <v>473</v>
      </c>
      <c r="I417" s="37" t="s">
        <v>134</v>
      </c>
      <c r="J417" s="36">
        <v>7</v>
      </c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  <c r="AA417" s="36"/>
      <c r="AB417" s="36"/>
      <c r="AC417" s="36"/>
      <c r="AD417" s="36"/>
      <c r="AE417" s="36"/>
      <c r="AF417" s="36"/>
      <c r="AG417" s="36"/>
      <c r="AH417" s="38"/>
      <c r="AI417" s="36"/>
      <c r="AJ417" s="36"/>
      <c r="AK417" s="36"/>
      <c r="AL417" s="36"/>
      <c r="AM417" s="36"/>
      <c r="AN417" s="36"/>
      <c r="AO417" s="36"/>
      <c r="AP417" s="36"/>
      <c r="AQ417" s="36"/>
      <c r="AR417" s="36"/>
      <c r="AS417" s="36"/>
      <c r="AT417" s="36"/>
      <c r="AU417" s="36"/>
      <c r="AV417" s="36"/>
      <c r="AW417" s="36"/>
      <c r="AX417" s="36"/>
      <c r="AY417" s="36"/>
      <c r="AZ417" s="36"/>
      <c r="BA417" s="36"/>
      <c r="BB417" s="36"/>
      <c r="BC417" s="36"/>
      <c r="BD417" s="36"/>
      <c r="BE417" s="36"/>
      <c r="BF417" s="36"/>
      <c r="BG417" s="36"/>
      <c r="BH417" s="36"/>
      <c r="BI417" s="36"/>
      <c r="BJ417" s="36"/>
      <c r="BK417" s="36"/>
      <c r="BL417" s="36"/>
      <c r="BM417" s="36"/>
      <c r="BN417" s="36"/>
      <c r="BO417" s="36"/>
      <c r="BP417" s="36"/>
      <c r="BQ417" s="36"/>
      <c r="BR417" s="36"/>
      <c r="BS417" s="36"/>
      <c r="BT417" s="36"/>
    </row>
    <row r="418" spans="1:72" x14ac:dyDescent="0.65">
      <c r="A418" s="36" t="s">
        <v>158</v>
      </c>
      <c r="B418" s="36" t="s">
        <v>372</v>
      </c>
      <c r="C418" s="36"/>
      <c r="D418" s="37" t="s">
        <v>453</v>
      </c>
      <c r="E418" s="37" t="s">
        <v>1045</v>
      </c>
      <c r="F418" s="38" t="s">
        <v>88</v>
      </c>
      <c r="G418" s="36"/>
      <c r="H418" s="36" t="s">
        <v>474</v>
      </c>
      <c r="I418" s="37" t="s">
        <v>251</v>
      </c>
      <c r="J418" s="36">
        <v>5</v>
      </c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  <c r="AA418" s="36"/>
      <c r="AB418" s="36"/>
      <c r="AC418" s="36"/>
      <c r="AD418" s="36"/>
      <c r="AE418" s="36"/>
      <c r="AF418" s="36"/>
      <c r="AG418" s="36"/>
      <c r="AH418" s="38"/>
      <c r="AI418" s="36"/>
      <c r="AJ418" s="36"/>
      <c r="AK418" s="36"/>
      <c r="AL418" s="36"/>
      <c r="AM418" s="36"/>
      <c r="AN418" s="36"/>
      <c r="AO418" s="36"/>
      <c r="AP418" s="36"/>
      <c r="AQ418" s="36"/>
      <c r="AR418" s="36"/>
      <c r="AS418" s="36"/>
      <c r="AT418" s="36"/>
      <c r="AU418" s="36"/>
      <c r="AV418" s="36"/>
      <c r="AW418" s="36"/>
      <c r="AX418" s="36"/>
      <c r="AY418" s="36"/>
      <c r="AZ418" s="36"/>
      <c r="BA418" s="36"/>
      <c r="BB418" s="36"/>
      <c r="BC418" s="36"/>
      <c r="BD418" s="36"/>
      <c r="BE418" s="36"/>
      <c r="BF418" s="36"/>
      <c r="BG418" s="36"/>
      <c r="BH418" s="36"/>
      <c r="BI418" s="36"/>
      <c r="BJ418" s="36"/>
      <c r="BK418" s="36"/>
      <c r="BL418" s="36"/>
      <c r="BM418" s="36"/>
      <c r="BN418" s="36"/>
      <c r="BO418" s="36"/>
      <c r="BP418" s="36"/>
      <c r="BQ418" s="36"/>
      <c r="BR418" s="36"/>
      <c r="BS418" s="36"/>
      <c r="BT418" s="36"/>
    </row>
    <row r="419" spans="1:72" x14ac:dyDescent="0.65">
      <c r="A419" s="36" t="s">
        <v>158</v>
      </c>
      <c r="B419" s="36" t="s">
        <v>372</v>
      </c>
      <c r="C419" s="36"/>
      <c r="D419" s="37" t="s">
        <v>453</v>
      </c>
      <c r="E419" s="37" t="s">
        <v>1045</v>
      </c>
      <c r="F419" s="38" t="s">
        <v>88</v>
      </c>
      <c r="G419" s="36"/>
      <c r="H419" s="36" t="s">
        <v>475</v>
      </c>
      <c r="I419" s="37" t="s">
        <v>300</v>
      </c>
      <c r="J419" s="36">
        <v>6</v>
      </c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  <c r="AA419" s="36"/>
      <c r="AB419" s="36"/>
      <c r="AC419" s="36"/>
      <c r="AD419" s="36"/>
      <c r="AE419" s="36"/>
      <c r="AF419" s="36"/>
      <c r="AG419" s="36"/>
      <c r="AH419" s="38"/>
      <c r="AI419" s="36"/>
      <c r="AJ419" s="36"/>
      <c r="AK419" s="36"/>
      <c r="AL419" s="36"/>
      <c r="AM419" s="36"/>
      <c r="AN419" s="36"/>
      <c r="AO419" s="36"/>
      <c r="AP419" s="36"/>
      <c r="AQ419" s="36"/>
      <c r="AR419" s="36"/>
      <c r="AS419" s="36"/>
      <c r="AT419" s="36"/>
      <c r="AU419" s="36"/>
      <c r="AV419" s="36"/>
      <c r="AW419" s="36"/>
      <c r="AX419" s="36"/>
      <c r="AY419" s="36"/>
      <c r="AZ419" s="36"/>
      <c r="BA419" s="36"/>
      <c r="BB419" s="36"/>
      <c r="BC419" s="36"/>
      <c r="BD419" s="36"/>
      <c r="BE419" s="36"/>
      <c r="BF419" s="36"/>
      <c r="BG419" s="36"/>
      <c r="BH419" s="36"/>
      <c r="BI419" s="36"/>
      <c r="BJ419" s="36"/>
      <c r="BK419" s="36"/>
      <c r="BL419" s="36"/>
      <c r="BM419" s="36"/>
      <c r="BN419" s="36"/>
      <c r="BO419" s="36"/>
      <c r="BP419" s="36"/>
      <c r="BQ419" s="36"/>
      <c r="BR419" s="36"/>
      <c r="BS419" s="36"/>
      <c r="BT419" s="36"/>
    </row>
    <row r="420" spans="1:72" x14ac:dyDescent="0.65">
      <c r="A420" s="36" t="s">
        <v>158</v>
      </c>
      <c r="B420" s="36" t="s">
        <v>372</v>
      </c>
      <c r="C420" s="36"/>
      <c r="D420" s="37" t="s">
        <v>453</v>
      </c>
      <c r="E420" s="37" t="s">
        <v>1045</v>
      </c>
      <c r="F420" s="38" t="s">
        <v>88</v>
      </c>
      <c r="G420" s="36"/>
      <c r="H420" s="36" t="s">
        <v>712</v>
      </c>
      <c r="I420" s="37" t="s">
        <v>134</v>
      </c>
      <c r="J420" s="36">
        <v>7</v>
      </c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  <c r="AA420" s="36"/>
      <c r="AB420" s="36"/>
      <c r="AC420" s="36"/>
      <c r="AD420" s="36"/>
      <c r="AE420" s="36"/>
      <c r="AF420" s="36"/>
      <c r="AG420" s="36"/>
      <c r="AH420" s="38"/>
      <c r="AI420" s="36"/>
      <c r="AJ420" s="36"/>
      <c r="AK420" s="36"/>
      <c r="AL420" s="36"/>
      <c r="AM420" s="36"/>
      <c r="AN420" s="36"/>
      <c r="AO420" s="36"/>
      <c r="AP420" s="36"/>
      <c r="AQ420" s="36"/>
      <c r="AR420" s="36"/>
      <c r="AS420" s="36"/>
      <c r="AT420" s="36"/>
      <c r="AU420" s="36"/>
      <c r="AV420" s="36"/>
      <c r="AW420" s="36"/>
      <c r="AX420" s="36"/>
      <c r="AY420" s="36"/>
      <c r="AZ420" s="36"/>
      <c r="BA420" s="36"/>
      <c r="BB420" s="36"/>
      <c r="BC420" s="36"/>
      <c r="BD420" s="36"/>
      <c r="BE420" s="36"/>
      <c r="BF420" s="36"/>
      <c r="BG420" s="36"/>
      <c r="BH420" s="36"/>
      <c r="BI420" s="36"/>
      <c r="BJ420" s="36"/>
      <c r="BK420" s="36"/>
      <c r="BL420" s="36"/>
      <c r="BM420" s="36"/>
      <c r="BN420" s="36"/>
      <c r="BO420" s="36"/>
      <c r="BP420" s="36"/>
      <c r="BQ420" s="36"/>
      <c r="BR420" s="36"/>
      <c r="BS420" s="36"/>
      <c r="BT420" s="36"/>
    </row>
    <row r="421" spans="1:72" x14ac:dyDescent="0.65">
      <c r="A421" s="36" t="s">
        <v>158</v>
      </c>
      <c r="B421" s="36" t="s">
        <v>372</v>
      </c>
      <c r="C421" s="36"/>
      <c r="D421" s="37" t="s">
        <v>453</v>
      </c>
      <c r="E421" s="37" t="s">
        <v>1045</v>
      </c>
      <c r="F421" s="38" t="s">
        <v>88</v>
      </c>
      <c r="G421" s="36"/>
      <c r="H421" s="36" t="s">
        <v>476</v>
      </c>
      <c r="I421" s="37" t="s">
        <v>251</v>
      </c>
      <c r="J421" s="36">
        <v>5</v>
      </c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  <c r="AA421" s="36"/>
      <c r="AB421" s="36"/>
      <c r="AC421" s="36"/>
      <c r="AD421" s="36"/>
      <c r="AE421" s="36"/>
      <c r="AF421" s="36"/>
      <c r="AG421" s="36"/>
      <c r="AH421" s="38"/>
      <c r="AI421" s="36"/>
      <c r="AJ421" s="36"/>
      <c r="AK421" s="36"/>
      <c r="AL421" s="36"/>
      <c r="AM421" s="36"/>
      <c r="AN421" s="36"/>
      <c r="AO421" s="36"/>
      <c r="AP421" s="36"/>
      <c r="AQ421" s="36"/>
      <c r="AR421" s="36"/>
      <c r="AS421" s="36"/>
      <c r="AT421" s="36"/>
      <c r="AU421" s="36"/>
      <c r="AV421" s="36"/>
      <c r="AW421" s="36"/>
      <c r="AX421" s="36"/>
      <c r="AY421" s="36"/>
      <c r="AZ421" s="36"/>
      <c r="BA421" s="36"/>
      <c r="BB421" s="36"/>
      <c r="BC421" s="36"/>
      <c r="BD421" s="36"/>
      <c r="BE421" s="36"/>
      <c r="BF421" s="36"/>
      <c r="BG421" s="36"/>
      <c r="BH421" s="36"/>
      <c r="BI421" s="36"/>
      <c r="BJ421" s="36"/>
      <c r="BK421" s="36"/>
      <c r="BL421" s="36"/>
      <c r="BM421" s="36"/>
      <c r="BN421" s="36"/>
      <c r="BO421" s="36"/>
      <c r="BP421" s="36"/>
      <c r="BQ421" s="36"/>
      <c r="BR421" s="36"/>
      <c r="BS421" s="36"/>
      <c r="BT421" s="36"/>
    </row>
    <row r="422" spans="1:72" x14ac:dyDescent="0.65">
      <c r="A422" s="36" t="s">
        <v>158</v>
      </c>
      <c r="B422" s="36" t="s">
        <v>372</v>
      </c>
      <c r="C422" s="36"/>
      <c r="D422" s="37" t="s">
        <v>453</v>
      </c>
      <c r="E422" s="37" t="s">
        <v>1045</v>
      </c>
      <c r="F422" s="38" t="s">
        <v>88</v>
      </c>
      <c r="G422" s="36"/>
      <c r="H422" s="36" t="s">
        <v>477</v>
      </c>
      <c r="I422" s="37" t="s">
        <v>300</v>
      </c>
      <c r="J422" s="36">
        <v>6</v>
      </c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  <c r="AA422" s="36"/>
      <c r="AB422" s="36"/>
      <c r="AC422" s="36"/>
      <c r="AD422" s="36"/>
      <c r="AE422" s="36"/>
      <c r="AF422" s="36"/>
      <c r="AG422" s="36"/>
      <c r="AH422" s="38"/>
      <c r="AI422" s="36"/>
      <c r="AJ422" s="36"/>
      <c r="AK422" s="36"/>
      <c r="AL422" s="36"/>
      <c r="AM422" s="36"/>
      <c r="AN422" s="36"/>
      <c r="AO422" s="36"/>
      <c r="AP422" s="36"/>
      <c r="AQ422" s="36"/>
      <c r="AR422" s="36"/>
      <c r="AS422" s="36"/>
      <c r="AT422" s="36"/>
      <c r="AU422" s="36"/>
      <c r="AV422" s="36"/>
      <c r="AW422" s="36"/>
      <c r="AX422" s="36"/>
      <c r="AY422" s="36"/>
      <c r="AZ422" s="36"/>
      <c r="BA422" s="36"/>
      <c r="BB422" s="36"/>
      <c r="BC422" s="36"/>
      <c r="BD422" s="36"/>
      <c r="BE422" s="36"/>
      <c r="BF422" s="36"/>
      <c r="BG422" s="36"/>
      <c r="BH422" s="36"/>
      <c r="BI422" s="36"/>
      <c r="BJ422" s="36"/>
      <c r="BK422" s="36"/>
      <c r="BL422" s="36"/>
      <c r="BM422" s="36"/>
      <c r="BN422" s="36"/>
      <c r="BO422" s="36"/>
      <c r="BP422" s="36"/>
      <c r="BQ422" s="36"/>
      <c r="BR422" s="36"/>
      <c r="BS422" s="36"/>
      <c r="BT422" s="36"/>
    </row>
    <row r="423" spans="1:72" x14ac:dyDescent="0.65">
      <c r="A423" s="36" t="s">
        <v>158</v>
      </c>
      <c r="B423" s="36" t="s">
        <v>372</v>
      </c>
      <c r="C423" s="36"/>
      <c r="D423" s="37" t="s">
        <v>453</v>
      </c>
      <c r="E423" s="37" t="s">
        <v>1045</v>
      </c>
      <c r="F423" s="38" t="s">
        <v>88</v>
      </c>
      <c r="G423" s="36"/>
      <c r="H423" s="36" t="s">
        <v>478</v>
      </c>
      <c r="I423" s="37" t="s">
        <v>99</v>
      </c>
      <c r="J423" s="36">
        <v>8</v>
      </c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  <c r="AA423" s="36"/>
      <c r="AB423" s="36"/>
      <c r="AC423" s="36"/>
      <c r="AD423" s="36"/>
      <c r="AE423" s="36"/>
      <c r="AF423" s="36"/>
      <c r="AG423" s="36"/>
      <c r="AH423" s="38"/>
      <c r="AI423" s="36"/>
      <c r="AJ423" s="36"/>
      <c r="AK423" s="36"/>
      <c r="AL423" s="36"/>
      <c r="AM423" s="36"/>
      <c r="AN423" s="36"/>
      <c r="AO423" s="36"/>
      <c r="AP423" s="36"/>
      <c r="AQ423" s="36"/>
      <c r="AR423" s="36"/>
      <c r="AS423" s="36"/>
      <c r="AT423" s="36"/>
      <c r="AU423" s="36"/>
      <c r="AV423" s="36"/>
      <c r="AW423" s="36"/>
      <c r="AX423" s="36"/>
      <c r="AY423" s="36"/>
      <c r="AZ423" s="36"/>
      <c r="BA423" s="36"/>
      <c r="BB423" s="36"/>
      <c r="BC423" s="36"/>
      <c r="BD423" s="36"/>
      <c r="BE423" s="36"/>
      <c r="BF423" s="36"/>
      <c r="BG423" s="36"/>
      <c r="BH423" s="36"/>
      <c r="BI423" s="36"/>
      <c r="BJ423" s="36"/>
      <c r="BK423" s="36"/>
      <c r="BL423" s="36"/>
      <c r="BM423" s="36"/>
      <c r="BN423" s="36"/>
      <c r="BO423" s="36"/>
      <c r="BP423" s="36"/>
      <c r="BQ423" s="36"/>
      <c r="BR423" s="36"/>
      <c r="BS423" s="36"/>
      <c r="BT423" s="36"/>
    </row>
    <row r="424" spans="1:72" x14ac:dyDescent="0.65">
      <c r="A424" s="36" t="s">
        <v>158</v>
      </c>
      <c r="B424" s="36" t="s">
        <v>372</v>
      </c>
      <c r="C424" s="36"/>
      <c r="D424" s="37" t="s">
        <v>453</v>
      </c>
      <c r="E424" s="37" t="s">
        <v>1045</v>
      </c>
      <c r="F424" s="38" t="s">
        <v>88</v>
      </c>
      <c r="G424" s="36"/>
      <c r="H424" s="36" t="s">
        <v>479</v>
      </c>
      <c r="I424" s="37" t="s">
        <v>251</v>
      </c>
      <c r="J424" s="36">
        <v>5</v>
      </c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  <c r="AA424" s="36"/>
      <c r="AB424" s="36"/>
      <c r="AC424" s="36"/>
      <c r="AD424" s="36"/>
      <c r="AE424" s="36"/>
      <c r="AF424" s="36"/>
      <c r="AG424" s="36"/>
      <c r="AH424" s="38"/>
      <c r="AI424" s="36"/>
      <c r="AJ424" s="36"/>
      <c r="AK424" s="36"/>
      <c r="AL424" s="36"/>
      <c r="AM424" s="36"/>
      <c r="AN424" s="36"/>
      <c r="AO424" s="36"/>
      <c r="AP424" s="36"/>
      <c r="AQ424" s="36"/>
      <c r="AR424" s="36"/>
      <c r="AS424" s="36"/>
      <c r="AT424" s="36"/>
      <c r="AU424" s="36"/>
      <c r="AV424" s="36"/>
      <c r="AW424" s="36"/>
      <c r="AX424" s="36"/>
      <c r="AY424" s="36"/>
      <c r="AZ424" s="36"/>
      <c r="BA424" s="36"/>
      <c r="BB424" s="36"/>
      <c r="BC424" s="36"/>
      <c r="BD424" s="36"/>
      <c r="BE424" s="36"/>
      <c r="BF424" s="36"/>
      <c r="BG424" s="36"/>
      <c r="BH424" s="36"/>
      <c r="BI424" s="36"/>
      <c r="BJ424" s="36"/>
      <c r="BK424" s="36"/>
      <c r="BL424" s="36"/>
      <c r="BM424" s="36"/>
      <c r="BN424" s="36"/>
      <c r="BO424" s="36"/>
      <c r="BP424" s="36"/>
      <c r="BQ424" s="36"/>
      <c r="BR424" s="36"/>
      <c r="BS424" s="36"/>
      <c r="BT424" s="36"/>
    </row>
    <row r="425" spans="1:72" x14ac:dyDescent="0.65">
      <c r="A425" s="36" t="s">
        <v>158</v>
      </c>
      <c r="B425" s="36" t="s">
        <v>372</v>
      </c>
      <c r="C425" s="36"/>
      <c r="D425" s="37" t="s">
        <v>453</v>
      </c>
      <c r="E425" s="37" t="s">
        <v>1045</v>
      </c>
      <c r="F425" s="38" t="s">
        <v>88</v>
      </c>
      <c r="G425" s="36"/>
      <c r="H425" s="36" t="s">
        <v>480</v>
      </c>
      <c r="I425" s="37" t="s">
        <v>251</v>
      </c>
      <c r="J425" s="36">
        <v>5</v>
      </c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  <c r="AA425" s="36"/>
      <c r="AB425" s="36"/>
      <c r="AC425" s="36"/>
      <c r="AD425" s="36"/>
      <c r="AE425" s="36"/>
      <c r="AF425" s="36"/>
      <c r="AG425" s="36"/>
      <c r="AH425" s="38"/>
      <c r="AI425" s="36"/>
      <c r="AJ425" s="36"/>
      <c r="AK425" s="36"/>
      <c r="AL425" s="36"/>
      <c r="AM425" s="36"/>
      <c r="AN425" s="36"/>
      <c r="AO425" s="36"/>
      <c r="AP425" s="36"/>
      <c r="AQ425" s="36"/>
      <c r="AR425" s="36"/>
      <c r="AS425" s="36"/>
      <c r="AT425" s="36"/>
      <c r="AU425" s="36"/>
      <c r="AV425" s="36"/>
      <c r="AW425" s="36"/>
      <c r="AX425" s="36"/>
      <c r="AY425" s="36"/>
      <c r="AZ425" s="36"/>
      <c r="BA425" s="36"/>
      <c r="BB425" s="36"/>
      <c r="BC425" s="36"/>
      <c r="BD425" s="36"/>
      <c r="BE425" s="36"/>
      <c r="BF425" s="36"/>
      <c r="BG425" s="36"/>
      <c r="BH425" s="36"/>
      <c r="BI425" s="36"/>
      <c r="BJ425" s="36"/>
      <c r="BK425" s="36"/>
      <c r="BL425" s="36"/>
      <c r="BM425" s="36"/>
      <c r="BN425" s="36"/>
      <c r="BO425" s="36"/>
      <c r="BP425" s="36"/>
      <c r="BQ425" s="36"/>
      <c r="BR425" s="36"/>
      <c r="BS425" s="36"/>
      <c r="BT425" s="36"/>
    </row>
    <row r="426" spans="1:72" x14ac:dyDescent="0.65">
      <c r="A426" s="36" t="s">
        <v>158</v>
      </c>
      <c r="B426" s="36" t="s">
        <v>372</v>
      </c>
      <c r="C426" s="36"/>
      <c r="D426" s="37" t="s">
        <v>453</v>
      </c>
      <c r="E426" s="37" t="s">
        <v>1045</v>
      </c>
      <c r="F426" s="38" t="s">
        <v>88</v>
      </c>
      <c r="G426" s="36" t="s">
        <v>224</v>
      </c>
      <c r="H426" s="36" t="s">
        <v>454</v>
      </c>
      <c r="I426" s="37" t="s">
        <v>110</v>
      </c>
      <c r="J426" s="36">
        <v>10</v>
      </c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  <c r="AA426" s="36"/>
      <c r="AB426" s="36"/>
      <c r="AC426" s="36"/>
      <c r="AD426" s="36"/>
      <c r="AE426" s="36"/>
      <c r="AF426" s="36"/>
      <c r="AG426" s="36"/>
      <c r="AH426" s="38"/>
      <c r="AI426" s="36"/>
      <c r="AJ426" s="36"/>
      <c r="AK426" s="36"/>
      <c r="AL426" s="36"/>
      <c r="AM426" s="36"/>
      <c r="AN426" s="36"/>
      <c r="AO426" s="36"/>
      <c r="AP426" s="36"/>
      <c r="AQ426" s="36"/>
      <c r="AR426" s="36"/>
      <c r="AS426" s="36"/>
      <c r="AT426" s="36"/>
      <c r="AU426" s="36"/>
      <c r="AV426" s="36"/>
      <c r="AW426" s="36"/>
      <c r="AX426" s="36"/>
      <c r="AY426" s="36"/>
      <c r="AZ426" s="36"/>
      <c r="BA426" s="36"/>
      <c r="BB426" s="36"/>
      <c r="BC426" s="36"/>
      <c r="BD426" s="36"/>
      <c r="BE426" s="36"/>
      <c r="BF426" s="36"/>
      <c r="BG426" s="36"/>
      <c r="BH426" s="36"/>
      <c r="BI426" s="36"/>
      <c r="BJ426" s="36"/>
      <c r="BK426" s="36"/>
      <c r="BL426" s="36"/>
      <c r="BM426" s="36"/>
      <c r="BN426" s="36"/>
      <c r="BO426" s="36"/>
      <c r="BP426" s="36"/>
      <c r="BQ426" s="36"/>
      <c r="BR426" s="36"/>
      <c r="BS426" s="36"/>
      <c r="BT426" s="36"/>
    </row>
    <row r="427" spans="1:72" x14ac:dyDescent="0.65">
      <c r="A427" s="36" t="s">
        <v>158</v>
      </c>
      <c r="B427" s="36" t="s">
        <v>372</v>
      </c>
      <c r="C427" s="36"/>
      <c r="D427" s="37" t="s">
        <v>453</v>
      </c>
      <c r="E427" s="37" t="s">
        <v>1045</v>
      </c>
      <c r="F427" s="38" t="s">
        <v>88</v>
      </c>
      <c r="G427" s="36"/>
      <c r="H427" s="36" t="s">
        <v>455</v>
      </c>
      <c r="I427" s="37" t="s">
        <v>306</v>
      </c>
      <c r="J427" s="36">
        <v>4</v>
      </c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  <c r="AA427" s="36"/>
      <c r="AB427" s="36"/>
      <c r="AC427" s="36"/>
      <c r="AD427" s="36"/>
      <c r="AE427" s="36"/>
      <c r="AF427" s="36"/>
      <c r="AG427" s="36"/>
      <c r="AH427" s="38"/>
      <c r="AI427" s="36"/>
      <c r="AJ427" s="36"/>
      <c r="AK427" s="36"/>
      <c r="AL427" s="36"/>
      <c r="AM427" s="36"/>
      <c r="AN427" s="36"/>
      <c r="AO427" s="36"/>
      <c r="AP427" s="36"/>
      <c r="AQ427" s="36"/>
      <c r="AR427" s="36"/>
      <c r="AS427" s="36"/>
      <c r="AT427" s="36"/>
      <c r="AU427" s="36"/>
      <c r="AV427" s="36"/>
      <c r="AW427" s="36"/>
      <c r="AX427" s="36"/>
      <c r="AY427" s="36"/>
      <c r="AZ427" s="36"/>
      <c r="BA427" s="36"/>
      <c r="BB427" s="36"/>
      <c r="BC427" s="36"/>
      <c r="BD427" s="36"/>
      <c r="BE427" s="36"/>
      <c r="BF427" s="36"/>
      <c r="BG427" s="36"/>
      <c r="BH427" s="36"/>
      <c r="BI427" s="36"/>
      <c r="BJ427" s="36"/>
      <c r="BK427" s="36"/>
      <c r="BL427" s="36"/>
      <c r="BM427" s="36"/>
      <c r="BN427" s="36"/>
      <c r="BO427" s="36"/>
      <c r="BP427" s="36"/>
      <c r="BQ427" s="36"/>
      <c r="BR427" s="36"/>
      <c r="BS427" s="36"/>
      <c r="BT427" s="36"/>
    </row>
    <row r="428" spans="1:72" x14ac:dyDescent="0.65">
      <c r="A428" s="36" t="s">
        <v>158</v>
      </c>
      <c r="B428" s="36" t="s">
        <v>372</v>
      </c>
      <c r="C428" s="36"/>
      <c r="D428" s="37" t="s">
        <v>453</v>
      </c>
      <c r="E428" s="37" t="s">
        <v>1045</v>
      </c>
      <c r="F428" s="38" t="s">
        <v>88</v>
      </c>
      <c r="G428" s="36"/>
      <c r="H428" s="36" t="s">
        <v>456</v>
      </c>
      <c r="I428" s="37" t="s">
        <v>457</v>
      </c>
      <c r="J428" s="36">
        <v>4</v>
      </c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  <c r="AA428" s="36"/>
      <c r="AB428" s="36"/>
      <c r="AC428" s="36"/>
      <c r="AD428" s="36"/>
      <c r="AE428" s="36"/>
      <c r="AF428" s="36"/>
      <c r="AG428" s="36"/>
      <c r="AH428" s="38"/>
      <c r="AI428" s="36"/>
      <c r="AJ428" s="36"/>
      <c r="AK428" s="36"/>
      <c r="AL428" s="36"/>
      <c r="AM428" s="36"/>
      <c r="AN428" s="36"/>
      <c r="AO428" s="36"/>
      <c r="AP428" s="36"/>
      <c r="AQ428" s="36"/>
      <c r="AR428" s="36"/>
      <c r="AS428" s="36"/>
      <c r="AT428" s="36"/>
      <c r="AU428" s="36"/>
      <c r="AV428" s="36"/>
      <c r="AW428" s="36"/>
      <c r="AX428" s="36"/>
      <c r="AY428" s="36"/>
      <c r="AZ428" s="36"/>
      <c r="BA428" s="36"/>
      <c r="BB428" s="36"/>
      <c r="BC428" s="36"/>
      <c r="BD428" s="36"/>
      <c r="BE428" s="36"/>
      <c r="BF428" s="36"/>
      <c r="BG428" s="36"/>
      <c r="BH428" s="36"/>
      <c r="BI428" s="36"/>
      <c r="BJ428" s="36"/>
      <c r="BK428" s="36"/>
      <c r="BL428" s="36"/>
      <c r="BM428" s="36"/>
      <c r="BN428" s="36"/>
      <c r="BO428" s="36"/>
      <c r="BP428" s="36"/>
      <c r="BQ428" s="36"/>
      <c r="BR428" s="36"/>
      <c r="BS428" s="36"/>
      <c r="BT428" s="36"/>
    </row>
    <row r="429" spans="1:72" x14ac:dyDescent="0.65">
      <c r="A429" s="36" t="s">
        <v>158</v>
      </c>
      <c r="B429" s="36" t="s">
        <v>372</v>
      </c>
      <c r="C429" s="36"/>
      <c r="D429" s="37" t="s">
        <v>453</v>
      </c>
      <c r="E429" s="37" t="s">
        <v>1045</v>
      </c>
      <c r="F429" s="38" t="s">
        <v>88</v>
      </c>
      <c r="G429" s="36"/>
      <c r="H429" s="36" t="s">
        <v>458</v>
      </c>
      <c r="I429" s="37" t="s">
        <v>459</v>
      </c>
      <c r="J429" s="36">
        <v>3</v>
      </c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  <c r="AA429" s="36"/>
      <c r="AB429" s="36"/>
      <c r="AC429" s="36"/>
      <c r="AD429" s="36"/>
      <c r="AE429" s="36"/>
      <c r="AF429" s="36"/>
      <c r="AG429" s="36"/>
      <c r="AH429" s="38"/>
      <c r="AI429" s="36"/>
      <c r="AJ429" s="36"/>
      <c r="AK429" s="36"/>
      <c r="AL429" s="36"/>
      <c r="AM429" s="36"/>
      <c r="AN429" s="36"/>
      <c r="AO429" s="36"/>
      <c r="AP429" s="36"/>
      <c r="AQ429" s="36"/>
      <c r="AR429" s="36"/>
      <c r="AS429" s="36"/>
      <c r="AT429" s="36"/>
      <c r="AU429" s="36"/>
      <c r="AV429" s="36"/>
      <c r="AW429" s="36"/>
      <c r="AX429" s="36"/>
      <c r="AY429" s="36"/>
      <c r="AZ429" s="36"/>
      <c r="BA429" s="36"/>
      <c r="BB429" s="36"/>
      <c r="BC429" s="36"/>
      <c r="BD429" s="36"/>
      <c r="BE429" s="36"/>
      <c r="BF429" s="36"/>
      <c r="BG429" s="36"/>
      <c r="BH429" s="36"/>
      <c r="BI429" s="36"/>
      <c r="BJ429" s="36"/>
      <c r="BK429" s="36"/>
      <c r="BL429" s="36"/>
      <c r="BM429" s="36"/>
      <c r="BN429" s="36"/>
      <c r="BO429" s="36"/>
      <c r="BP429" s="36"/>
      <c r="BQ429" s="36"/>
      <c r="BR429" s="36"/>
      <c r="BS429" s="36"/>
      <c r="BT429" s="36"/>
    </row>
    <row r="430" spans="1:72" x14ac:dyDescent="0.65">
      <c r="A430" s="36" t="s">
        <v>158</v>
      </c>
      <c r="B430" s="36" t="s">
        <v>372</v>
      </c>
      <c r="C430" s="36"/>
      <c r="D430" s="37" t="s">
        <v>453</v>
      </c>
      <c r="E430" s="37" t="s">
        <v>1045</v>
      </c>
      <c r="F430" s="38" t="s">
        <v>88</v>
      </c>
      <c r="G430" s="36"/>
      <c r="H430" s="36" t="s">
        <v>460</v>
      </c>
      <c r="I430" s="37" t="s">
        <v>461</v>
      </c>
      <c r="J430" s="36">
        <v>3</v>
      </c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  <c r="AA430" s="36"/>
      <c r="AB430" s="36"/>
      <c r="AC430" s="36"/>
      <c r="AD430" s="36"/>
      <c r="AE430" s="36"/>
      <c r="AF430" s="36"/>
      <c r="AG430" s="36"/>
      <c r="AH430" s="38"/>
      <c r="AI430" s="36"/>
      <c r="AJ430" s="36"/>
      <c r="AK430" s="36"/>
      <c r="AL430" s="36"/>
      <c r="AM430" s="36"/>
      <c r="AN430" s="36"/>
      <c r="AO430" s="36"/>
      <c r="AP430" s="36"/>
      <c r="AQ430" s="36"/>
      <c r="AR430" s="36"/>
      <c r="AS430" s="36"/>
      <c r="AT430" s="36"/>
      <c r="AU430" s="36"/>
      <c r="AV430" s="36"/>
      <c r="AW430" s="36"/>
      <c r="AX430" s="36"/>
      <c r="AY430" s="36"/>
      <c r="AZ430" s="36"/>
      <c r="BA430" s="36"/>
      <c r="BB430" s="36"/>
      <c r="BC430" s="36"/>
      <c r="BD430" s="36"/>
      <c r="BE430" s="36"/>
      <c r="BF430" s="36"/>
      <c r="BG430" s="36"/>
      <c r="BH430" s="36"/>
      <c r="BI430" s="36"/>
      <c r="BJ430" s="36"/>
      <c r="BK430" s="36"/>
      <c r="BL430" s="36"/>
      <c r="BM430" s="36"/>
      <c r="BN430" s="36"/>
      <c r="BO430" s="36"/>
      <c r="BP430" s="36"/>
      <c r="BQ430" s="36"/>
      <c r="BR430" s="36"/>
      <c r="BS430" s="36"/>
      <c r="BT430" s="36"/>
    </row>
    <row r="431" spans="1:72" x14ac:dyDescent="0.65">
      <c r="A431" s="36" t="s">
        <v>158</v>
      </c>
      <c r="B431" s="36" t="s">
        <v>372</v>
      </c>
      <c r="C431" s="36"/>
      <c r="D431" s="37" t="s">
        <v>453</v>
      </c>
      <c r="E431" s="37" t="s">
        <v>1045</v>
      </c>
      <c r="F431" s="38" t="s">
        <v>88</v>
      </c>
      <c r="G431" s="36"/>
      <c r="H431" s="36" t="s">
        <v>462</v>
      </c>
      <c r="I431" s="37" t="s">
        <v>308</v>
      </c>
      <c r="J431" s="36">
        <v>1</v>
      </c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  <c r="AA431" s="36"/>
      <c r="AB431" s="36"/>
      <c r="AC431" s="36"/>
      <c r="AD431" s="36"/>
      <c r="AE431" s="36"/>
      <c r="AF431" s="36"/>
      <c r="AG431" s="36"/>
      <c r="AH431" s="38"/>
      <c r="AI431" s="36"/>
      <c r="AJ431" s="36"/>
      <c r="AK431" s="36"/>
      <c r="AL431" s="36"/>
      <c r="AM431" s="36"/>
      <c r="AN431" s="36"/>
      <c r="AO431" s="36"/>
      <c r="AP431" s="36"/>
      <c r="AQ431" s="36"/>
      <c r="AR431" s="36"/>
      <c r="AS431" s="36"/>
      <c r="AT431" s="36"/>
      <c r="AU431" s="36"/>
      <c r="AV431" s="36"/>
      <c r="AW431" s="36"/>
      <c r="AX431" s="36"/>
      <c r="AY431" s="36"/>
      <c r="AZ431" s="36"/>
      <c r="BA431" s="36"/>
      <c r="BB431" s="36"/>
      <c r="BC431" s="36"/>
      <c r="BD431" s="36"/>
      <c r="BE431" s="36"/>
      <c r="BF431" s="36"/>
      <c r="BG431" s="36"/>
      <c r="BH431" s="36"/>
      <c r="BI431" s="36"/>
      <c r="BJ431" s="36"/>
      <c r="BK431" s="36"/>
      <c r="BL431" s="36"/>
      <c r="BM431" s="36"/>
      <c r="BN431" s="36"/>
      <c r="BO431" s="36"/>
      <c r="BP431" s="36"/>
      <c r="BQ431" s="36"/>
      <c r="BR431" s="36"/>
      <c r="BS431" s="36"/>
      <c r="BT431" s="36"/>
    </row>
    <row r="432" spans="1:72" x14ac:dyDescent="0.65">
      <c r="A432" s="36" t="s">
        <v>158</v>
      </c>
      <c r="B432" s="36" t="s">
        <v>372</v>
      </c>
      <c r="C432" s="36"/>
      <c r="D432" s="37" t="s">
        <v>453</v>
      </c>
      <c r="E432" s="37" t="s">
        <v>1045</v>
      </c>
      <c r="F432" s="38" t="s">
        <v>88</v>
      </c>
      <c r="G432" s="36"/>
      <c r="H432" s="36" t="s">
        <v>463</v>
      </c>
      <c r="I432" s="37" t="s">
        <v>464</v>
      </c>
      <c r="J432" s="36">
        <v>3</v>
      </c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  <c r="AA432" s="36"/>
      <c r="AB432" s="36"/>
      <c r="AC432" s="36"/>
      <c r="AD432" s="36"/>
      <c r="AE432" s="36"/>
      <c r="AF432" s="36"/>
      <c r="AG432" s="36"/>
      <c r="AH432" s="38"/>
      <c r="AI432" s="36"/>
      <c r="AJ432" s="36"/>
      <c r="AK432" s="36"/>
      <c r="AL432" s="36"/>
      <c r="AM432" s="36"/>
      <c r="AN432" s="36"/>
      <c r="AO432" s="36"/>
      <c r="AP432" s="36"/>
      <c r="AQ432" s="36"/>
      <c r="AR432" s="36"/>
      <c r="AS432" s="36"/>
      <c r="AT432" s="36"/>
      <c r="AU432" s="36"/>
      <c r="AV432" s="36"/>
      <c r="AW432" s="36"/>
      <c r="AX432" s="36"/>
      <c r="AY432" s="36"/>
      <c r="AZ432" s="36"/>
      <c r="BA432" s="36"/>
      <c r="BB432" s="36"/>
      <c r="BC432" s="36"/>
      <c r="BD432" s="36"/>
      <c r="BE432" s="36"/>
      <c r="BF432" s="36"/>
      <c r="BG432" s="36"/>
      <c r="BH432" s="36"/>
      <c r="BI432" s="36"/>
      <c r="BJ432" s="36"/>
      <c r="BK432" s="36"/>
      <c r="BL432" s="36"/>
      <c r="BM432" s="36"/>
      <c r="BN432" s="36"/>
      <c r="BO432" s="36"/>
      <c r="BP432" s="36"/>
      <c r="BQ432" s="36"/>
      <c r="BR432" s="36"/>
      <c r="BS432" s="36"/>
      <c r="BT432" s="36"/>
    </row>
    <row r="433" spans="1:72" x14ac:dyDescent="0.65">
      <c r="A433" s="36" t="s">
        <v>158</v>
      </c>
      <c r="B433" s="36" t="s">
        <v>372</v>
      </c>
      <c r="C433" s="36"/>
      <c r="D433" s="37" t="s">
        <v>453</v>
      </c>
      <c r="E433" s="37" t="s">
        <v>1045</v>
      </c>
      <c r="F433" s="38" t="s">
        <v>88</v>
      </c>
      <c r="G433" s="36"/>
      <c r="H433" s="36" t="s">
        <v>465</v>
      </c>
      <c r="I433" s="37" t="s">
        <v>466</v>
      </c>
      <c r="J433" s="36">
        <v>3</v>
      </c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  <c r="AA433" s="36"/>
      <c r="AB433" s="36"/>
      <c r="AC433" s="36"/>
      <c r="AD433" s="36"/>
      <c r="AE433" s="36"/>
      <c r="AF433" s="36"/>
      <c r="AG433" s="36"/>
      <c r="AH433" s="38"/>
      <c r="AI433" s="36"/>
      <c r="AJ433" s="36"/>
      <c r="AK433" s="36"/>
      <c r="AL433" s="36"/>
      <c r="AM433" s="36"/>
      <c r="AN433" s="36"/>
      <c r="AO433" s="36"/>
      <c r="AP433" s="36"/>
      <c r="AQ433" s="36"/>
      <c r="AR433" s="36"/>
      <c r="AS433" s="36"/>
      <c r="AT433" s="36"/>
      <c r="AU433" s="36"/>
      <c r="AV433" s="36"/>
      <c r="AW433" s="36"/>
      <c r="AX433" s="36"/>
      <c r="AY433" s="36"/>
      <c r="AZ433" s="36"/>
      <c r="BA433" s="36"/>
      <c r="BB433" s="36"/>
      <c r="BC433" s="36"/>
      <c r="BD433" s="36"/>
      <c r="BE433" s="36"/>
      <c r="BF433" s="36"/>
      <c r="BG433" s="36"/>
      <c r="BH433" s="36"/>
      <c r="BI433" s="36"/>
      <c r="BJ433" s="36"/>
      <c r="BK433" s="36"/>
      <c r="BL433" s="36"/>
      <c r="BM433" s="36"/>
      <c r="BN433" s="36"/>
      <c r="BO433" s="36"/>
      <c r="BP433" s="36"/>
      <c r="BQ433" s="36"/>
      <c r="BR433" s="36"/>
      <c r="BS433" s="36"/>
      <c r="BT433" s="36"/>
    </row>
    <row r="434" spans="1:72" x14ac:dyDescent="0.65">
      <c r="A434" s="36" t="s">
        <v>158</v>
      </c>
      <c r="B434" s="36" t="s">
        <v>372</v>
      </c>
      <c r="C434" s="36"/>
      <c r="D434" s="37" t="s">
        <v>453</v>
      </c>
      <c r="E434" s="37" t="s">
        <v>1045</v>
      </c>
      <c r="F434" s="38" t="s">
        <v>88</v>
      </c>
      <c r="G434" s="36"/>
      <c r="H434" s="36" t="s">
        <v>467</v>
      </c>
      <c r="I434" s="37" t="s">
        <v>468</v>
      </c>
      <c r="J434" s="36">
        <v>3</v>
      </c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  <c r="AA434" s="36"/>
      <c r="AB434" s="36"/>
      <c r="AC434" s="36"/>
      <c r="AD434" s="36"/>
      <c r="AE434" s="36"/>
      <c r="AF434" s="36"/>
      <c r="AG434" s="36"/>
      <c r="AH434" s="38"/>
      <c r="AI434" s="36"/>
      <c r="AJ434" s="36"/>
      <c r="AK434" s="36"/>
      <c r="AL434" s="36"/>
      <c r="AM434" s="36"/>
      <c r="AN434" s="36"/>
      <c r="AO434" s="36"/>
      <c r="AP434" s="36"/>
      <c r="AQ434" s="36"/>
      <c r="AR434" s="36"/>
      <c r="AS434" s="36"/>
      <c r="AT434" s="36"/>
      <c r="AU434" s="36"/>
      <c r="AV434" s="36"/>
      <c r="AW434" s="36"/>
      <c r="AX434" s="36"/>
      <c r="AY434" s="36"/>
      <c r="AZ434" s="36"/>
      <c r="BA434" s="36"/>
      <c r="BB434" s="36"/>
      <c r="BC434" s="36"/>
      <c r="BD434" s="36"/>
      <c r="BE434" s="36"/>
      <c r="BF434" s="36"/>
      <c r="BG434" s="36"/>
      <c r="BH434" s="36"/>
      <c r="BI434" s="36"/>
      <c r="BJ434" s="36"/>
      <c r="BK434" s="36"/>
      <c r="BL434" s="36"/>
      <c r="BM434" s="36"/>
      <c r="BN434" s="36"/>
      <c r="BO434" s="36"/>
      <c r="BP434" s="36"/>
      <c r="BQ434" s="36"/>
      <c r="BR434" s="36"/>
      <c r="BS434" s="36"/>
      <c r="BT434" s="36"/>
    </row>
    <row r="435" spans="1:72" x14ac:dyDescent="0.65">
      <c r="A435" s="36" t="s">
        <v>158</v>
      </c>
      <c r="B435" s="36" t="s">
        <v>372</v>
      </c>
      <c r="C435" s="36"/>
      <c r="D435" s="37" t="s">
        <v>453</v>
      </c>
      <c r="E435" s="37" t="s">
        <v>1045</v>
      </c>
      <c r="F435" s="38" t="s">
        <v>88</v>
      </c>
      <c r="G435" s="36"/>
      <c r="H435" s="36" t="s">
        <v>469</v>
      </c>
      <c r="I435" s="37" t="s">
        <v>470</v>
      </c>
      <c r="J435" s="36">
        <v>9</v>
      </c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  <c r="AA435" s="36"/>
      <c r="AB435" s="36"/>
      <c r="AC435" s="36"/>
      <c r="AD435" s="36"/>
      <c r="AE435" s="36"/>
      <c r="AF435" s="36"/>
      <c r="AG435" s="36"/>
      <c r="AH435" s="38"/>
      <c r="AI435" s="36"/>
      <c r="AJ435" s="36"/>
      <c r="AK435" s="36"/>
      <c r="AL435" s="36"/>
      <c r="AM435" s="36"/>
      <c r="AN435" s="36"/>
      <c r="AO435" s="36"/>
      <c r="AP435" s="36"/>
      <c r="AQ435" s="36"/>
      <c r="AR435" s="36"/>
      <c r="AS435" s="36"/>
      <c r="AT435" s="36"/>
      <c r="AU435" s="36"/>
      <c r="AV435" s="36"/>
      <c r="AW435" s="36"/>
      <c r="AX435" s="36"/>
      <c r="AY435" s="36"/>
      <c r="AZ435" s="36"/>
      <c r="BA435" s="36"/>
      <c r="BB435" s="36"/>
      <c r="BC435" s="36"/>
      <c r="BD435" s="36"/>
      <c r="BE435" s="36"/>
      <c r="BF435" s="36"/>
      <c r="BG435" s="36"/>
      <c r="BH435" s="36"/>
      <c r="BI435" s="36"/>
      <c r="BJ435" s="36"/>
      <c r="BK435" s="36"/>
      <c r="BL435" s="36"/>
      <c r="BM435" s="36"/>
      <c r="BN435" s="36"/>
      <c r="BO435" s="36"/>
      <c r="BP435" s="36"/>
      <c r="BQ435" s="36"/>
      <c r="BR435" s="36"/>
      <c r="BS435" s="36"/>
      <c r="BT435" s="36"/>
    </row>
    <row r="436" spans="1:72" x14ac:dyDescent="0.65">
      <c r="A436" s="36" t="s">
        <v>158</v>
      </c>
      <c r="B436" s="36" t="s">
        <v>372</v>
      </c>
      <c r="C436" s="36"/>
      <c r="D436" s="37" t="s">
        <v>750</v>
      </c>
      <c r="E436" s="37" t="s">
        <v>1045</v>
      </c>
      <c r="F436" s="38" t="s">
        <v>88</v>
      </c>
      <c r="G436" s="36"/>
      <c r="H436" s="36" t="s">
        <v>471</v>
      </c>
      <c r="I436" s="37" t="s">
        <v>751</v>
      </c>
      <c r="J436" s="36">
        <v>3</v>
      </c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  <c r="AA436" s="36"/>
      <c r="AB436" s="36"/>
      <c r="AC436" s="36"/>
      <c r="AD436" s="36"/>
      <c r="AE436" s="36"/>
      <c r="AF436" s="36"/>
      <c r="AG436" s="36"/>
      <c r="AH436" s="38"/>
      <c r="AI436" s="36"/>
      <c r="AJ436" s="36"/>
      <c r="AK436" s="36"/>
      <c r="AL436" s="36"/>
      <c r="AM436" s="36"/>
      <c r="AN436" s="36"/>
      <c r="AO436" s="36"/>
      <c r="AP436" s="36"/>
      <c r="AQ436" s="36"/>
      <c r="AR436" s="36"/>
      <c r="AS436" s="36"/>
      <c r="AT436" s="36"/>
      <c r="AU436" s="36"/>
      <c r="AV436" s="36"/>
      <c r="AW436" s="36"/>
      <c r="AX436" s="36"/>
      <c r="AY436" s="36"/>
      <c r="AZ436" s="36"/>
      <c r="BA436" s="36"/>
      <c r="BB436" s="36"/>
      <c r="BC436" s="36"/>
      <c r="BD436" s="36"/>
      <c r="BE436" s="36"/>
      <c r="BF436" s="36"/>
      <c r="BG436" s="36"/>
      <c r="BH436" s="36"/>
      <c r="BI436" s="36"/>
      <c r="BJ436" s="36"/>
      <c r="BK436" s="36"/>
      <c r="BL436" s="36"/>
      <c r="BM436" s="36"/>
      <c r="BN436" s="36"/>
      <c r="BO436" s="36"/>
      <c r="BP436" s="36"/>
      <c r="BQ436" s="36"/>
      <c r="BR436" s="36"/>
      <c r="BS436" s="36"/>
      <c r="BT436" s="36"/>
    </row>
    <row r="437" spans="1:72" x14ac:dyDescent="0.65">
      <c r="A437" s="36" t="s">
        <v>158</v>
      </c>
      <c r="B437" s="36" t="s">
        <v>372</v>
      </c>
      <c r="C437" s="36"/>
      <c r="D437" s="37" t="s">
        <v>198</v>
      </c>
      <c r="E437" s="37" t="s">
        <v>1045</v>
      </c>
      <c r="F437" s="38" t="s">
        <v>88</v>
      </c>
      <c r="G437" s="36"/>
      <c r="H437" s="36" t="s">
        <v>545</v>
      </c>
      <c r="I437" s="37" t="s">
        <v>546</v>
      </c>
      <c r="J437" s="36">
        <v>3</v>
      </c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  <c r="AA437" s="36"/>
      <c r="AB437" s="36"/>
      <c r="AC437" s="36"/>
      <c r="AD437" s="36"/>
      <c r="AE437" s="36"/>
      <c r="AF437" s="36"/>
      <c r="AG437" s="36"/>
      <c r="AH437" s="38"/>
      <c r="AI437" s="36"/>
      <c r="AJ437" s="36"/>
      <c r="AK437" s="36"/>
      <c r="AL437" s="36"/>
      <c r="AM437" s="36"/>
      <c r="AN437" s="36"/>
      <c r="AO437" s="36"/>
      <c r="AP437" s="36"/>
      <c r="AQ437" s="36"/>
      <c r="AR437" s="36"/>
      <c r="AS437" s="36"/>
      <c r="AT437" s="36"/>
      <c r="AU437" s="36"/>
      <c r="AV437" s="36"/>
      <c r="AW437" s="36"/>
      <c r="AX437" s="36"/>
      <c r="AY437" s="36"/>
      <c r="AZ437" s="36"/>
      <c r="BA437" s="36"/>
      <c r="BB437" s="36"/>
      <c r="BC437" s="36"/>
      <c r="BD437" s="36"/>
      <c r="BE437" s="36"/>
      <c r="BF437" s="36"/>
      <c r="BG437" s="36"/>
      <c r="BH437" s="36"/>
      <c r="BI437" s="36"/>
      <c r="BJ437" s="36"/>
      <c r="BK437" s="36"/>
      <c r="BL437" s="36"/>
      <c r="BM437" s="36"/>
      <c r="BN437" s="36"/>
      <c r="BO437" s="36"/>
      <c r="BP437" s="36"/>
      <c r="BQ437" s="36"/>
      <c r="BR437" s="36"/>
      <c r="BS437" s="36"/>
      <c r="BT437" s="36"/>
    </row>
    <row r="438" spans="1:72" x14ac:dyDescent="0.65">
      <c r="A438" s="36" t="s">
        <v>158</v>
      </c>
      <c r="B438" s="36" t="s">
        <v>372</v>
      </c>
      <c r="C438" s="36"/>
      <c r="D438" s="37" t="s">
        <v>453</v>
      </c>
      <c r="E438" s="37" t="s">
        <v>1045</v>
      </c>
      <c r="F438" s="38" t="s">
        <v>88</v>
      </c>
      <c r="G438" s="36" t="s">
        <v>226</v>
      </c>
      <c r="H438" s="36" t="s">
        <v>142</v>
      </c>
      <c r="I438" s="37" t="s">
        <v>483</v>
      </c>
      <c r="J438" s="36">
        <v>5</v>
      </c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  <c r="AA438" s="36"/>
      <c r="AB438" s="36"/>
      <c r="AC438" s="36"/>
      <c r="AD438" s="36"/>
      <c r="AE438" s="36"/>
      <c r="AF438" s="36"/>
      <c r="AG438" s="36"/>
      <c r="AH438" s="38"/>
      <c r="AI438" s="36"/>
      <c r="AJ438" s="36"/>
      <c r="AK438" s="36"/>
      <c r="AL438" s="36"/>
      <c r="AM438" s="36"/>
      <c r="AN438" s="36"/>
      <c r="AO438" s="36"/>
      <c r="AP438" s="36"/>
      <c r="AQ438" s="36"/>
      <c r="AR438" s="36"/>
      <c r="AS438" s="36"/>
      <c r="AT438" s="36"/>
      <c r="AU438" s="36"/>
      <c r="AV438" s="36"/>
      <c r="AW438" s="36"/>
      <c r="AX438" s="36"/>
      <c r="AY438" s="36"/>
      <c r="AZ438" s="36"/>
      <c r="BA438" s="36"/>
      <c r="BB438" s="36"/>
      <c r="BC438" s="36"/>
      <c r="BD438" s="36"/>
      <c r="BE438" s="36"/>
      <c r="BF438" s="36"/>
      <c r="BG438" s="36"/>
      <c r="BH438" s="36"/>
      <c r="BI438" s="36"/>
      <c r="BJ438" s="36"/>
      <c r="BK438" s="36"/>
      <c r="BL438" s="36"/>
      <c r="BM438" s="36"/>
      <c r="BN438" s="36"/>
      <c r="BO438" s="36"/>
      <c r="BP438" s="36"/>
      <c r="BQ438" s="36"/>
      <c r="BR438" s="36"/>
      <c r="BS438" s="36"/>
      <c r="BT438" s="36"/>
    </row>
    <row r="439" spans="1:72" x14ac:dyDescent="0.65">
      <c r="A439" s="36" t="s">
        <v>158</v>
      </c>
      <c r="B439" s="36" t="s">
        <v>372</v>
      </c>
      <c r="C439" s="36"/>
      <c r="D439" s="37" t="s">
        <v>453</v>
      </c>
      <c r="E439" s="37" t="s">
        <v>1045</v>
      </c>
      <c r="F439" s="38" t="s">
        <v>88</v>
      </c>
      <c r="G439" s="36"/>
      <c r="H439" s="36" t="s">
        <v>484</v>
      </c>
      <c r="I439" s="37" t="s">
        <v>485</v>
      </c>
      <c r="J439" s="36">
        <v>8</v>
      </c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  <c r="AA439" s="36"/>
      <c r="AB439" s="36"/>
      <c r="AC439" s="36"/>
      <c r="AD439" s="36"/>
      <c r="AE439" s="36"/>
      <c r="AF439" s="36"/>
      <c r="AG439" s="36"/>
      <c r="AH439" s="38"/>
      <c r="AI439" s="36"/>
      <c r="AJ439" s="36"/>
      <c r="AK439" s="36"/>
      <c r="AL439" s="36"/>
      <c r="AM439" s="36"/>
      <c r="AN439" s="36"/>
      <c r="AO439" s="36"/>
      <c r="AP439" s="36"/>
      <c r="AQ439" s="36"/>
      <c r="AR439" s="36"/>
      <c r="AS439" s="36"/>
      <c r="AT439" s="36"/>
      <c r="AU439" s="36"/>
      <c r="AV439" s="36"/>
      <c r="AW439" s="36"/>
      <c r="AX439" s="36"/>
      <c r="AY439" s="36"/>
      <c r="AZ439" s="36"/>
      <c r="BA439" s="36"/>
      <c r="BB439" s="36"/>
      <c r="BC439" s="36"/>
      <c r="BD439" s="36"/>
      <c r="BE439" s="36"/>
      <c r="BF439" s="36"/>
      <c r="BG439" s="36"/>
      <c r="BH439" s="36"/>
      <c r="BI439" s="36"/>
      <c r="BJ439" s="36"/>
      <c r="BK439" s="36"/>
      <c r="BL439" s="36"/>
      <c r="BM439" s="36"/>
      <c r="BN439" s="36"/>
      <c r="BO439" s="36"/>
      <c r="BP439" s="36"/>
      <c r="BQ439" s="36"/>
      <c r="BR439" s="36"/>
      <c r="BS439" s="36"/>
      <c r="BT439" s="36"/>
    </row>
    <row r="440" spans="1:72" x14ac:dyDescent="0.65">
      <c r="A440" s="36" t="s">
        <v>158</v>
      </c>
      <c r="B440" s="36" t="s">
        <v>372</v>
      </c>
      <c r="C440" s="36"/>
      <c r="D440" s="37" t="s">
        <v>453</v>
      </c>
      <c r="E440" s="37" t="s">
        <v>1045</v>
      </c>
      <c r="F440" s="38" t="s">
        <v>88</v>
      </c>
      <c r="G440" s="36"/>
      <c r="H440" s="36" t="s">
        <v>486</v>
      </c>
      <c r="I440" s="37" t="s">
        <v>300</v>
      </c>
      <c r="J440" s="36">
        <v>6</v>
      </c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  <c r="AA440" s="36"/>
      <c r="AB440" s="36"/>
      <c r="AC440" s="36"/>
      <c r="AD440" s="36"/>
      <c r="AE440" s="36"/>
      <c r="AF440" s="36"/>
      <c r="AG440" s="36"/>
      <c r="AH440" s="38"/>
      <c r="AI440" s="36"/>
      <c r="AJ440" s="36"/>
      <c r="AK440" s="36"/>
      <c r="AL440" s="36"/>
      <c r="AM440" s="36"/>
      <c r="AN440" s="36"/>
      <c r="AO440" s="36"/>
      <c r="AP440" s="36"/>
      <c r="AQ440" s="36"/>
      <c r="AR440" s="36"/>
      <c r="AS440" s="36"/>
      <c r="AT440" s="36"/>
      <c r="AU440" s="36"/>
      <c r="AV440" s="36"/>
      <c r="AW440" s="36"/>
      <c r="AX440" s="36"/>
      <c r="AY440" s="36"/>
      <c r="AZ440" s="36"/>
      <c r="BA440" s="36"/>
      <c r="BB440" s="36"/>
      <c r="BC440" s="36"/>
      <c r="BD440" s="36"/>
      <c r="BE440" s="36"/>
      <c r="BF440" s="36"/>
      <c r="BG440" s="36"/>
      <c r="BH440" s="36"/>
      <c r="BI440" s="36"/>
      <c r="BJ440" s="36"/>
      <c r="BK440" s="36"/>
      <c r="BL440" s="36"/>
      <c r="BM440" s="36"/>
      <c r="BN440" s="36"/>
      <c r="BO440" s="36"/>
      <c r="BP440" s="36"/>
      <c r="BQ440" s="36"/>
      <c r="BR440" s="36"/>
      <c r="BS440" s="36"/>
      <c r="BT440" s="36"/>
    </row>
    <row r="441" spans="1:72" x14ac:dyDescent="0.65">
      <c r="A441" s="36" t="s">
        <v>158</v>
      </c>
      <c r="B441" s="36" t="s">
        <v>372</v>
      </c>
      <c r="C441" s="36"/>
      <c r="D441" s="37" t="s">
        <v>750</v>
      </c>
      <c r="E441" s="37" t="s">
        <v>1045</v>
      </c>
      <c r="F441" s="38" t="s">
        <v>88</v>
      </c>
      <c r="G441" s="36"/>
      <c r="H441" s="36" t="s">
        <v>487</v>
      </c>
      <c r="I441" s="37" t="s">
        <v>251</v>
      </c>
      <c r="J441" s="36">
        <v>5</v>
      </c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  <c r="AA441" s="36"/>
      <c r="AB441" s="36"/>
      <c r="AC441" s="36"/>
      <c r="AD441" s="36"/>
      <c r="AE441" s="36"/>
      <c r="AF441" s="36"/>
      <c r="AG441" s="36"/>
      <c r="AH441" s="38"/>
      <c r="AI441" s="36"/>
      <c r="AJ441" s="36"/>
      <c r="AK441" s="36"/>
      <c r="AL441" s="36"/>
      <c r="AM441" s="36"/>
      <c r="AN441" s="36"/>
      <c r="AO441" s="36"/>
      <c r="AP441" s="36"/>
      <c r="AQ441" s="36"/>
      <c r="AR441" s="36"/>
      <c r="AS441" s="36"/>
      <c r="AT441" s="36"/>
      <c r="AU441" s="36"/>
      <c r="AV441" s="36"/>
      <c r="AW441" s="36"/>
      <c r="AX441" s="36"/>
      <c r="AY441" s="36"/>
      <c r="AZ441" s="36"/>
      <c r="BA441" s="36"/>
      <c r="BB441" s="36"/>
      <c r="BC441" s="36"/>
      <c r="BD441" s="36"/>
      <c r="BE441" s="36"/>
      <c r="BF441" s="36"/>
      <c r="BG441" s="36"/>
      <c r="BH441" s="36"/>
      <c r="BI441" s="36"/>
      <c r="BJ441" s="36"/>
      <c r="BK441" s="36"/>
      <c r="BL441" s="36"/>
      <c r="BM441" s="36"/>
      <c r="BN441" s="36"/>
      <c r="BO441" s="36"/>
      <c r="BP441" s="36"/>
      <c r="BQ441" s="36"/>
      <c r="BR441" s="36"/>
      <c r="BS441" s="36"/>
      <c r="BT441" s="36"/>
    </row>
    <row r="442" spans="1:72" x14ac:dyDescent="0.65">
      <c r="A442" s="36" t="s">
        <v>158</v>
      </c>
      <c r="B442" s="36" t="s">
        <v>372</v>
      </c>
      <c r="C442" s="36"/>
      <c r="D442" s="37" t="s">
        <v>152</v>
      </c>
      <c r="E442" s="37" t="s">
        <v>204</v>
      </c>
      <c r="F442" s="38" t="s">
        <v>88</v>
      </c>
      <c r="G442" s="36" t="s">
        <v>225</v>
      </c>
      <c r="H442" s="36" t="s">
        <v>529</v>
      </c>
      <c r="I442" s="37" t="s">
        <v>530</v>
      </c>
      <c r="J442" s="36">
        <v>4</v>
      </c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  <c r="AA442" s="36"/>
      <c r="AB442" s="36"/>
      <c r="AC442" s="36"/>
      <c r="AD442" s="36"/>
      <c r="AE442" s="36"/>
      <c r="AF442" s="36"/>
      <c r="AG442" s="36"/>
      <c r="AH442" s="38"/>
      <c r="AI442" s="36"/>
      <c r="AJ442" s="36"/>
      <c r="AK442" s="36"/>
      <c r="AL442" s="36"/>
      <c r="AM442" s="36"/>
      <c r="AN442" s="36"/>
      <c r="AO442" s="36"/>
      <c r="AP442" s="36"/>
      <c r="AQ442" s="36"/>
      <c r="AR442" s="36"/>
      <c r="AS442" s="36"/>
      <c r="AT442" s="36"/>
      <c r="AU442" s="36"/>
      <c r="AV442" s="36"/>
      <c r="AW442" s="36"/>
      <c r="AX442" s="36"/>
      <c r="AY442" s="36"/>
      <c r="AZ442" s="36"/>
      <c r="BA442" s="36"/>
      <c r="BB442" s="36"/>
      <c r="BC442" s="36"/>
      <c r="BD442" s="36"/>
      <c r="BE442" s="36"/>
      <c r="BF442" s="36"/>
      <c r="BG442" s="36"/>
      <c r="BH442" s="36"/>
      <c r="BI442" s="36"/>
      <c r="BJ442" s="36"/>
      <c r="BK442" s="36"/>
      <c r="BL442" s="36"/>
      <c r="BM442" s="36"/>
      <c r="BN442" s="36"/>
      <c r="BO442" s="36"/>
      <c r="BP442" s="36"/>
      <c r="BQ442" s="36"/>
      <c r="BR442" s="36"/>
      <c r="BS442" s="36"/>
      <c r="BT442" s="36"/>
    </row>
    <row r="443" spans="1:72" x14ac:dyDescent="0.65">
      <c r="A443" s="36" t="s">
        <v>158</v>
      </c>
      <c r="B443" s="36" t="s">
        <v>372</v>
      </c>
      <c r="C443" s="36"/>
      <c r="D443" s="37" t="s">
        <v>737</v>
      </c>
      <c r="E443" s="37" t="s">
        <v>1045</v>
      </c>
      <c r="F443" s="38" t="s">
        <v>88</v>
      </c>
      <c r="G443" s="36"/>
      <c r="H443" s="36"/>
      <c r="I443" s="37" t="s">
        <v>643</v>
      </c>
      <c r="J443" s="36">
        <v>2</v>
      </c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  <c r="AA443" s="36"/>
      <c r="AB443" s="36"/>
      <c r="AC443" s="36"/>
      <c r="AD443" s="36"/>
      <c r="AE443" s="36"/>
      <c r="AF443" s="36"/>
      <c r="AG443" s="36"/>
      <c r="AH443" s="38"/>
      <c r="AI443" s="36"/>
      <c r="AJ443" s="36"/>
      <c r="AK443" s="36"/>
      <c r="AL443" s="36"/>
      <c r="AM443" s="36"/>
      <c r="AN443" s="36"/>
      <c r="AO443" s="36"/>
      <c r="AP443" s="36"/>
      <c r="AQ443" s="36"/>
      <c r="AR443" s="36"/>
      <c r="AS443" s="36"/>
      <c r="AT443" s="36"/>
      <c r="AU443" s="36"/>
      <c r="AV443" s="36"/>
      <c r="AW443" s="36"/>
      <c r="AX443" s="36"/>
      <c r="AY443" s="36"/>
      <c r="AZ443" s="36"/>
      <c r="BA443" s="36"/>
      <c r="BB443" s="36"/>
      <c r="BC443" s="36"/>
      <c r="BD443" s="36"/>
      <c r="BE443" s="36"/>
      <c r="BF443" s="36"/>
      <c r="BG443" s="36"/>
      <c r="BH443" s="36"/>
      <c r="BI443" s="36"/>
      <c r="BJ443" s="36"/>
      <c r="BK443" s="36"/>
      <c r="BL443" s="36"/>
      <c r="BM443" s="36"/>
      <c r="BN443" s="36"/>
      <c r="BO443" s="36"/>
      <c r="BP443" s="36"/>
      <c r="BQ443" s="36"/>
      <c r="BR443" s="36"/>
      <c r="BS443" s="36"/>
      <c r="BT443" s="36"/>
    </row>
    <row r="444" spans="1:72" x14ac:dyDescent="0.65">
      <c r="A444" s="36" t="s">
        <v>158</v>
      </c>
      <c r="B444" s="36" t="s">
        <v>372</v>
      </c>
      <c r="C444" s="36"/>
      <c r="D444" s="37" t="s">
        <v>198</v>
      </c>
      <c r="E444" s="37" t="s">
        <v>204</v>
      </c>
      <c r="F444" s="38" t="s">
        <v>88</v>
      </c>
      <c r="G444" s="36"/>
      <c r="H444" s="36" t="s">
        <v>543</v>
      </c>
      <c r="I444" s="37" t="s">
        <v>396</v>
      </c>
      <c r="J444" s="36">
        <v>2</v>
      </c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  <c r="AA444" s="36"/>
      <c r="AB444" s="36"/>
      <c r="AC444" s="36"/>
      <c r="AD444" s="36"/>
      <c r="AE444" s="36"/>
      <c r="AF444" s="36"/>
      <c r="AG444" s="36"/>
      <c r="AH444" s="38"/>
      <c r="AI444" s="36"/>
      <c r="AJ444" s="36"/>
      <c r="AK444" s="36"/>
      <c r="AL444" s="36"/>
      <c r="AM444" s="36"/>
      <c r="AN444" s="36"/>
      <c r="AO444" s="36"/>
      <c r="AP444" s="36"/>
      <c r="AQ444" s="36"/>
      <c r="AR444" s="36"/>
      <c r="AS444" s="36"/>
      <c r="AT444" s="36"/>
      <c r="AU444" s="36"/>
      <c r="AV444" s="36"/>
      <c r="AW444" s="36"/>
      <c r="AX444" s="36"/>
      <c r="AY444" s="36"/>
      <c r="AZ444" s="36"/>
      <c r="BA444" s="36"/>
      <c r="BB444" s="36"/>
      <c r="BC444" s="36"/>
      <c r="BD444" s="36"/>
      <c r="BE444" s="36"/>
      <c r="BF444" s="36"/>
      <c r="BG444" s="36"/>
      <c r="BH444" s="36"/>
      <c r="BI444" s="36"/>
      <c r="BJ444" s="36"/>
      <c r="BK444" s="36"/>
      <c r="BL444" s="36"/>
      <c r="BM444" s="36"/>
      <c r="BN444" s="36"/>
      <c r="BO444" s="36"/>
      <c r="BP444" s="36"/>
      <c r="BQ444" s="36"/>
      <c r="BR444" s="36"/>
      <c r="BS444" s="36"/>
      <c r="BT444" s="36"/>
    </row>
    <row r="445" spans="1:72" x14ac:dyDescent="0.65">
      <c r="A445" s="36" t="s">
        <v>158</v>
      </c>
      <c r="B445" s="36" t="s">
        <v>372</v>
      </c>
      <c r="C445" s="36"/>
      <c r="D445" s="37" t="s">
        <v>753</v>
      </c>
      <c r="E445" s="37" t="s">
        <v>1045</v>
      </c>
      <c r="F445" s="38" t="s">
        <v>88</v>
      </c>
      <c r="G445" s="36"/>
      <c r="H445" s="36" t="s">
        <v>544</v>
      </c>
      <c r="I445" s="37" t="s">
        <v>754</v>
      </c>
      <c r="J445" s="36">
        <v>7</v>
      </c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  <c r="AA445" s="36"/>
      <c r="AB445" s="36"/>
      <c r="AC445" s="36"/>
      <c r="AD445" s="36"/>
      <c r="AE445" s="36"/>
      <c r="AF445" s="36"/>
      <c r="AG445" s="36"/>
      <c r="AH445" s="38"/>
      <c r="AI445" s="36"/>
      <c r="AJ445" s="36"/>
      <c r="AK445" s="36"/>
      <c r="AL445" s="36"/>
      <c r="AM445" s="36"/>
      <c r="AN445" s="36"/>
      <c r="AO445" s="36"/>
      <c r="AP445" s="36"/>
      <c r="AQ445" s="36"/>
      <c r="AR445" s="36"/>
      <c r="AS445" s="36"/>
      <c r="AT445" s="36"/>
      <c r="AU445" s="36"/>
      <c r="AV445" s="36"/>
      <c r="AW445" s="36"/>
      <c r="AX445" s="36"/>
      <c r="AY445" s="36"/>
      <c r="AZ445" s="36"/>
      <c r="BA445" s="36"/>
      <c r="BB445" s="36"/>
      <c r="BC445" s="36"/>
      <c r="BD445" s="36"/>
      <c r="BE445" s="36"/>
      <c r="BF445" s="36"/>
      <c r="BG445" s="36"/>
      <c r="BH445" s="36"/>
      <c r="BI445" s="36"/>
      <c r="BJ445" s="36"/>
      <c r="BK445" s="36"/>
      <c r="BL445" s="36"/>
      <c r="BM445" s="36"/>
      <c r="BN445" s="36"/>
      <c r="BO445" s="36"/>
      <c r="BP445" s="36"/>
      <c r="BQ445" s="36"/>
      <c r="BR445" s="36"/>
      <c r="BS445" s="36"/>
      <c r="BT445" s="36"/>
    </row>
    <row r="446" spans="1:72" x14ac:dyDescent="0.65">
      <c r="A446" s="36" t="s">
        <v>158</v>
      </c>
      <c r="B446" s="36" t="s">
        <v>372</v>
      </c>
      <c r="C446" s="36"/>
      <c r="D446" s="37" t="s">
        <v>737</v>
      </c>
      <c r="E446" s="37" t="s">
        <v>1045</v>
      </c>
      <c r="F446" s="38" t="s">
        <v>88</v>
      </c>
      <c r="G446" s="36"/>
      <c r="H446" s="36" t="s">
        <v>747</v>
      </c>
      <c r="I446" s="37" t="s">
        <v>411</v>
      </c>
      <c r="J446" s="36">
        <v>2</v>
      </c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  <c r="AA446" s="36"/>
      <c r="AB446" s="36"/>
      <c r="AC446" s="36"/>
      <c r="AD446" s="36"/>
      <c r="AE446" s="36"/>
      <c r="AF446" s="36"/>
      <c r="AG446" s="36"/>
      <c r="AH446" s="38"/>
      <c r="AI446" s="36"/>
      <c r="AJ446" s="36"/>
      <c r="AK446" s="36"/>
      <c r="AL446" s="36"/>
      <c r="AM446" s="36"/>
      <c r="AN446" s="36"/>
      <c r="AO446" s="36"/>
      <c r="AP446" s="36"/>
      <c r="AQ446" s="36"/>
      <c r="AR446" s="36"/>
      <c r="AS446" s="36"/>
      <c r="AT446" s="36"/>
      <c r="AU446" s="36"/>
      <c r="AV446" s="36"/>
      <c r="AW446" s="36"/>
      <c r="AX446" s="36"/>
      <c r="AY446" s="36"/>
      <c r="AZ446" s="36"/>
      <c r="BA446" s="36"/>
      <c r="BB446" s="36"/>
      <c r="BC446" s="36"/>
      <c r="BD446" s="36"/>
      <c r="BE446" s="36"/>
      <c r="BF446" s="36"/>
      <c r="BG446" s="36"/>
      <c r="BH446" s="36"/>
      <c r="BI446" s="36"/>
      <c r="BJ446" s="36"/>
      <c r="BK446" s="36"/>
      <c r="BL446" s="36"/>
      <c r="BM446" s="36"/>
      <c r="BN446" s="36"/>
      <c r="BO446" s="36"/>
      <c r="BP446" s="36"/>
      <c r="BQ446" s="36"/>
      <c r="BR446" s="36"/>
      <c r="BS446" s="36"/>
      <c r="BT446" s="36"/>
    </row>
    <row r="447" spans="1:72" x14ac:dyDescent="0.65">
      <c r="A447" s="36" t="s">
        <v>158</v>
      </c>
      <c r="B447" s="36" t="s">
        <v>372</v>
      </c>
      <c r="C447" s="36"/>
      <c r="D447" s="37" t="s">
        <v>737</v>
      </c>
      <c r="E447" s="37" t="s">
        <v>1045</v>
      </c>
      <c r="F447" s="38" t="s">
        <v>88</v>
      </c>
      <c r="G447" s="36"/>
      <c r="H447" s="36" t="s">
        <v>748</v>
      </c>
      <c r="I447" s="37" t="s">
        <v>749</v>
      </c>
      <c r="J447" s="36">
        <v>7</v>
      </c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  <c r="AA447" s="36"/>
      <c r="AB447" s="36"/>
      <c r="AC447" s="36"/>
      <c r="AD447" s="36"/>
      <c r="AE447" s="36"/>
      <c r="AF447" s="36"/>
      <c r="AG447" s="36"/>
      <c r="AH447" s="38"/>
      <c r="AI447" s="36"/>
      <c r="AJ447" s="36"/>
      <c r="AK447" s="36"/>
      <c r="AL447" s="36"/>
      <c r="AM447" s="36"/>
      <c r="AN447" s="36"/>
      <c r="AO447" s="36"/>
      <c r="AP447" s="36"/>
      <c r="AQ447" s="36"/>
      <c r="AR447" s="36"/>
      <c r="AS447" s="36"/>
      <c r="AT447" s="36"/>
      <c r="AU447" s="36"/>
      <c r="AV447" s="36"/>
      <c r="AW447" s="36"/>
      <c r="AX447" s="36"/>
      <c r="AY447" s="36"/>
      <c r="AZ447" s="36"/>
      <c r="BA447" s="36"/>
      <c r="BB447" s="36"/>
      <c r="BC447" s="36"/>
      <c r="BD447" s="36"/>
      <c r="BE447" s="36"/>
      <c r="BF447" s="36"/>
      <c r="BG447" s="36"/>
      <c r="BH447" s="36"/>
      <c r="BI447" s="36"/>
      <c r="BJ447" s="36"/>
      <c r="BK447" s="36"/>
      <c r="BL447" s="36"/>
      <c r="BM447" s="36"/>
      <c r="BN447" s="36"/>
      <c r="BO447" s="36"/>
      <c r="BP447" s="36"/>
      <c r="BQ447" s="36"/>
      <c r="BR447" s="36"/>
      <c r="BS447" s="36"/>
      <c r="BT447" s="36"/>
    </row>
    <row r="448" spans="1:72" x14ac:dyDescent="0.65">
      <c r="A448" s="36" t="s">
        <v>158</v>
      </c>
      <c r="B448" s="36" t="s">
        <v>372</v>
      </c>
      <c r="C448" s="36"/>
      <c r="D448" s="37" t="s">
        <v>152</v>
      </c>
      <c r="E448" s="37" t="s">
        <v>204</v>
      </c>
      <c r="F448" s="38" t="s">
        <v>88</v>
      </c>
      <c r="G448" s="36" t="s">
        <v>227</v>
      </c>
      <c r="H448" s="36" t="s">
        <v>531</v>
      </c>
      <c r="I448" s="37" t="s">
        <v>311</v>
      </c>
      <c r="J448" s="36">
        <v>1</v>
      </c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  <c r="AA448" s="36"/>
      <c r="AB448" s="36"/>
      <c r="AC448" s="36"/>
      <c r="AD448" s="36"/>
      <c r="AE448" s="36"/>
      <c r="AF448" s="36"/>
      <c r="AG448" s="36"/>
      <c r="AH448" s="38"/>
      <c r="AI448" s="36"/>
      <c r="AJ448" s="36"/>
      <c r="AK448" s="36"/>
      <c r="AL448" s="36"/>
      <c r="AM448" s="36"/>
      <c r="AN448" s="36"/>
      <c r="AO448" s="36"/>
      <c r="AP448" s="36"/>
      <c r="AQ448" s="36"/>
      <c r="AR448" s="36"/>
      <c r="AS448" s="36"/>
      <c r="AT448" s="36"/>
      <c r="AU448" s="36"/>
      <c r="AV448" s="36"/>
      <c r="AW448" s="36"/>
      <c r="AX448" s="36"/>
      <c r="AY448" s="36"/>
      <c r="AZ448" s="36"/>
      <c r="BA448" s="36"/>
      <c r="BB448" s="36"/>
      <c r="BC448" s="36"/>
      <c r="BD448" s="36"/>
      <c r="BE448" s="36"/>
      <c r="BF448" s="36"/>
      <c r="BG448" s="36"/>
      <c r="BH448" s="36"/>
      <c r="BI448" s="36"/>
      <c r="BJ448" s="36"/>
      <c r="BK448" s="36"/>
      <c r="BL448" s="36"/>
      <c r="BM448" s="36"/>
      <c r="BN448" s="36"/>
      <c r="BO448" s="36"/>
      <c r="BP448" s="36"/>
      <c r="BQ448" s="36"/>
      <c r="BR448" s="36"/>
      <c r="BS448" s="36"/>
      <c r="BT448" s="36"/>
    </row>
    <row r="449" spans="1:72" x14ac:dyDescent="0.65">
      <c r="A449" s="36" t="s">
        <v>158</v>
      </c>
      <c r="B449" s="36" t="s">
        <v>372</v>
      </c>
      <c r="C449" s="36"/>
      <c r="D449" s="37" t="s">
        <v>152</v>
      </c>
      <c r="E449" s="37" t="s">
        <v>204</v>
      </c>
      <c r="F449" s="38" t="s">
        <v>88</v>
      </c>
      <c r="G449" s="36"/>
      <c r="H449" s="36" t="s">
        <v>532</v>
      </c>
      <c r="I449" s="37" t="s">
        <v>533</v>
      </c>
      <c r="J449" s="36">
        <v>2</v>
      </c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  <c r="AA449" s="36"/>
      <c r="AB449" s="36"/>
      <c r="AC449" s="36"/>
      <c r="AD449" s="36"/>
      <c r="AE449" s="36"/>
      <c r="AF449" s="36"/>
      <c r="AG449" s="36"/>
      <c r="AH449" s="38"/>
      <c r="AI449" s="36"/>
      <c r="AJ449" s="36"/>
      <c r="AK449" s="36"/>
      <c r="AL449" s="36"/>
      <c r="AM449" s="36"/>
      <c r="AN449" s="36"/>
      <c r="AO449" s="36"/>
      <c r="AP449" s="36"/>
      <c r="AQ449" s="36"/>
      <c r="AR449" s="36"/>
      <c r="AS449" s="36"/>
      <c r="AT449" s="36"/>
      <c r="AU449" s="36"/>
      <c r="AV449" s="36"/>
      <c r="AW449" s="36"/>
      <c r="AX449" s="36"/>
      <c r="AY449" s="36"/>
      <c r="AZ449" s="36"/>
      <c r="BA449" s="36"/>
      <c r="BB449" s="36"/>
      <c r="BC449" s="36"/>
      <c r="BD449" s="36"/>
      <c r="BE449" s="36"/>
      <c r="BF449" s="36"/>
      <c r="BG449" s="36"/>
      <c r="BH449" s="36"/>
      <c r="BI449" s="36"/>
      <c r="BJ449" s="36"/>
      <c r="BK449" s="36"/>
      <c r="BL449" s="36"/>
      <c r="BM449" s="36"/>
      <c r="BN449" s="36"/>
      <c r="BO449" s="36"/>
      <c r="BP449" s="36"/>
      <c r="BQ449" s="36"/>
      <c r="BR449" s="36"/>
      <c r="BS449" s="36"/>
      <c r="BT449" s="36"/>
    </row>
    <row r="450" spans="1:72" x14ac:dyDescent="0.65">
      <c r="A450" s="36" t="s">
        <v>158</v>
      </c>
      <c r="B450" s="36" t="s">
        <v>372</v>
      </c>
      <c r="C450" s="36"/>
      <c r="D450" s="37" t="s">
        <v>152</v>
      </c>
      <c r="E450" s="37" t="s">
        <v>204</v>
      </c>
      <c r="F450" s="38" t="s">
        <v>88</v>
      </c>
      <c r="G450" s="36"/>
      <c r="H450" s="36" t="s">
        <v>534</v>
      </c>
      <c r="I450" s="37" t="s">
        <v>248</v>
      </c>
      <c r="J450" s="36">
        <v>4</v>
      </c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  <c r="AA450" s="36"/>
      <c r="AB450" s="36"/>
      <c r="AC450" s="36"/>
      <c r="AD450" s="36"/>
      <c r="AE450" s="36"/>
      <c r="AF450" s="36"/>
      <c r="AG450" s="36"/>
      <c r="AH450" s="38"/>
      <c r="AI450" s="36"/>
      <c r="AJ450" s="36"/>
      <c r="AK450" s="36"/>
      <c r="AL450" s="36"/>
      <c r="AM450" s="36"/>
      <c r="AN450" s="36"/>
      <c r="AO450" s="36"/>
      <c r="AP450" s="36"/>
      <c r="AQ450" s="36"/>
      <c r="AR450" s="36"/>
      <c r="AS450" s="36"/>
      <c r="AT450" s="36"/>
      <c r="AU450" s="36"/>
      <c r="AV450" s="36"/>
      <c r="AW450" s="36"/>
      <c r="AX450" s="36"/>
      <c r="AY450" s="36"/>
      <c r="AZ450" s="36"/>
      <c r="BA450" s="36"/>
      <c r="BB450" s="36"/>
      <c r="BC450" s="36"/>
      <c r="BD450" s="36"/>
      <c r="BE450" s="36"/>
      <c r="BF450" s="36"/>
      <c r="BG450" s="36"/>
      <c r="BH450" s="36"/>
      <c r="BI450" s="36"/>
      <c r="BJ450" s="36"/>
      <c r="BK450" s="36"/>
      <c r="BL450" s="36"/>
      <c r="BM450" s="36"/>
      <c r="BN450" s="36"/>
      <c r="BO450" s="36"/>
      <c r="BP450" s="36"/>
      <c r="BQ450" s="36"/>
      <c r="BR450" s="36"/>
      <c r="BS450" s="36"/>
      <c r="BT450" s="36"/>
    </row>
    <row r="451" spans="1:72" x14ac:dyDescent="0.65">
      <c r="A451" s="36" t="s">
        <v>158</v>
      </c>
      <c r="B451" s="36" t="s">
        <v>372</v>
      </c>
      <c r="C451" s="36"/>
      <c r="D451" s="37" t="s">
        <v>152</v>
      </c>
      <c r="E451" s="37" t="s">
        <v>204</v>
      </c>
      <c r="F451" s="38" t="s">
        <v>88</v>
      </c>
      <c r="G451" s="36" t="s">
        <v>228</v>
      </c>
      <c r="H451" s="36" t="s">
        <v>535</v>
      </c>
      <c r="I451" s="37" t="s">
        <v>536</v>
      </c>
      <c r="J451" s="36">
        <v>9</v>
      </c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  <c r="AA451" s="36"/>
      <c r="AB451" s="36"/>
      <c r="AC451" s="36"/>
      <c r="AD451" s="36"/>
      <c r="AE451" s="36"/>
      <c r="AF451" s="36"/>
      <c r="AG451" s="36"/>
      <c r="AH451" s="38"/>
      <c r="AI451" s="36"/>
      <c r="AJ451" s="36"/>
      <c r="AK451" s="36"/>
      <c r="AL451" s="36"/>
      <c r="AM451" s="36"/>
      <c r="AN451" s="36"/>
      <c r="AO451" s="36"/>
      <c r="AP451" s="36"/>
      <c r="AQ451" s="36"/>
      <c r="AR451" s="36"/>
      <c r="AS451" s="36"/>
      <c r="AT451" s="36"/>
      <c r="AU451" s="36"/>
      <c r="AV451" s="36"/>
      <c r="AW451" s="36"/>
      <c r="AX451" s="36"/>
      <c r="AY451" s="36"/>
      <c r="AZ451" s="36"/>
      <c r="BA451" s="36"/>
      <c r="BB451" s="36"/>
      <c r="BC451" s="36"/>
      <c r="BD451" s="36"/>
      <c r="BE451" s="36"/>
      <c r="BF451" s="36"/>
      <c r="BG451" s="36"/>
      <c r="BH451" s="36"/>
      <c r="BI451" s="36"/>
      <c r="BJ451" s="36"/>
      <c r="BK451" s="36"/>
      <c r="BL451" s="36"/>
      <c r="BM451" s="36"/>
      <c r="BN451" s="36"/>
      <c r="BO451" s="36"/>
      <c r="BP451" s="36"/>
      <c r="BQ451" s="36"/>
      <c r="BR451" s="36"/>
      <c r="BS451" s="36"/>
      <c r="BT451" s="36"/>
    </row>
    <row r="452" spans="1:72" x14ac:dyDescent="0.65">
      <c r="A452" s="36" t="s">
        <v>158</v>
      </c>
      <c r="B452" s="36" t="s">
        <v>372</v>
      </c>
      <c r="C452" s="36"/>
      <c r="D452" s="37" t="s">
        <v>152</v>
      </c>
      <c r="E452" s="37" t="s">
        <v>204</v>
      </c>
      <c r="F452" s="38" t="s">
        <v>88</v>
      </c>
      <c r="G452" s="36"/>
      <c r="H452" s="36" t="s">
        <v>537</v>
      </c>
      <c r="I452" s="37" t="s">
        <v>713</v>
      </c>
      <c r="J452" s="36">
        <v>6</v>
      </c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  <c r="AA452" s="36"/>
      <c r="AB452" s="36"/>
      <c r="AC452" s="36"/>
      <c r="AD452" s="36"/>
      <c r="AE452" s="36"/>
      <c r="AF452" s="36"/>
      <c r="AG452" s="36"/>
      <c r="AH452" s="38"/>
      <c r="AI452" s="36"/>
      <c r="AJ452" s="36"/>
      <c r="AK452" s="36"/>
      <c r="AL452" s="36"/>
      <c r="AM452" s="36"/>
      <c r="AN452" s="36"/>
      <c r="AO452" s="36"/>
      <c r="AP452" s="36"/>
      <c r="AQ452" s="36"/>
      <c r="AR452" s="36"/>
      <c r="AS452" s="36"/>
      <c r="AT452" s="36"/>
      <c r="AU452" s="36"/>
      <c r="AV452" s="36"/>
      <c r="AW452" s="36"/>
      <c r="AX452" s="36"/>
      <c r="AY452" s="36"/>
      <c r="AZ452" s="36"/>
      <c r="BA452" s="36"/>
      <c r="BB452" s="36"/>
      <c r="BC452" s="36"/>
      <c r="BD452" s="36"/>
      <c r="BE452" s="36"/>
      <c r="BF452" s="36"/>
      <c r="BG452" s="36"/>
      <c r="BH452" s="36"/>
      <c r="BI452" s="36"/>
      <c r="BJ452" s="36"/>
      <c r="BK452" s="36"/>
      <c r="BL452" s="36"/>
      <c r="BM452" s="36"/>
      <c r="BN452" s="36"/>
      <c r="BO452" s="36"/>
      <c r="BP452" s="36"/>
      <c r="BQ452" s="36"/>
      <c r="BR452" s="36"/>
      <c r="BS452" s="36"/>
      <c r="BT452" s="36"/>
    </row>
    <row r="453" spans="1:72" x14ac:dyDescent="0.65">
      <c r="A453" s="36" t="s">
        <v>158</v>
      </c>
      <c r="B453" s="36" t="s">
        <v>372</v>
      </c>
      <c r="C453" s="36"/>
      <c r="D453" s="37" t="s">
        <v>152</v>
      </c>
      <c r="E453" s="37" t="s">
        <v>204</v>
      </c>
      <c r="F453" s="38" t="s">
        <v>88</v>
      </c>
      <c r="G453" s="36"/>
      <c r="H453" s="36" t="s">
        <v>538</v>
      </c>
      <c r="I453" s="37" t="s">
        <v>298</v>
      </c>
      <c r="J453" s="36">
        <v>4</v>
      </c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  <c r="AA453" s="36"/>
      <c r="AB453" s="36"/>
      <c r="AC453" s="36"/>
      <c r="AD453" s="36"/>
      <c r="AE453" s="36"/>
      <c r="AF453" s="36"/>
      <c r="AG453" s="36"/>
      <c r="AH453" s="38"/>
      <c r="AI453" s="36"/>
      <c r="AJ453" s="36"/>
      <c r="AK453" s="36"/>
      <c r="AL453" s="36"/>
      <c r="AM453" s="36"/>
      <c r="AN453" s="36"/>
      <c r="AO453" s="36"/>
      <c r="AP453" s="36"/>
      <c r="AQ453" s="36"/>
      <c r="AR453" s="36"/>
      <c r="AS453" s="36"/>
      <c r="AT453" s="36"/>
      <c r="AU453" s="36"/>
      <c r="AV453" s="36"/>
      <c r="AW453" s="36"/>
      <c r="AX453" s="36"/>
      <c r="AY453" s="36"/>
      <c r="AZ453" s="36"/>
      <c r="BA453" s="36"/>
      <c r="BB453" s="36"/>
      <c r="BC453" s="36"/>
      <c r="BD453" s="36"/>
      <c r="BE453" s="36"/>
      <c r="BF453" s="36"/>
      <c r="BG453" s="36"/>
      <c r="BH453" s="36"/>
      <c r="BI453" s="36"/>
      <c r="BJ453" s="36"/>
      <c r="BK453" s="36"/>
      <c r="BL453" s="36"/>
      <c r="BM453" s="36"/>
      <c r="BN453" s="36"/>
      <c r="BO453" s="36"/>
      <c r="BP453" s="36"/>
      <c r="BQ453" s="36"/>
      <c r="BR453" s="36"/>
      <c r="BS453" s="36"/>
      <c r="BT453" s="36"/>
    </row>
    <row r="454" spans="1:72" x14ac:dyDescent="0.65">
      <c r="A454" s="36" t="s">
        <v>158</v>
      </c>
      <c r="B454" s="36" t="s">
        <v>372</v>
      </c>
      <c r="C454" s="36"/>
      <c r="D454" s="37" t="s">
        <v>152</v>
      </c>
      <c r="E454" s="37" t="s">
        <v>204</v>
      </c>
      <c r="F454" s="38" t="s">
        <v>88</v>
      </c>
      <c r="G454" s="36"/>
      <c r="H454" s="36" t="s">
        <v>539</v>
      </c>
      <c r="I454" s="37" t="s">
        <v>540</v>
      </c>
      <c r="J454" s="36">
        <v>6</v>
      </c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  <c r="AA454" s="36"/>
      <c r="AB454" s="36"/>
      <c r="AC454" s="36"/>
      <c r="AD454" s="36"/>
      <c r="AE454" s="36"/>
      <c r="AF454" s="36"/>
      <c r="AG454" s="36"/>
      <c r="AH454" s="38"/>
      <c r="AI454" s="36"/>
      <c r="AJ454" s="36"/>
      <c r="AK454" s="36"/>
      <c r="AL454" s="36"/>
      <c r="AM454" s="36"/>
      <c r="AN454" s="36"/>
      <c r="AO454" s="36"/>
      <c r="AP454" s="36"/>
      <c r="AQ454" s="36"/>
      <c r="AR454" s="36"/>
      <c r="AS454" s="36"/>
      <c r="AT454" s="36"/>
      <c r="AU454" s="36"/>
      <c r="AV454" s="36"/>
      <c r="AW454" s="36"/>
      <c r="AX454" s="36"/>
      <c r="AY454" s="36"/>
      <c r="AZ454" s="36"/>
      <c r="BA454" s="36"/>
      <c r="BB454" s="36"/>
      <c r="BC454" s="36"/>
      <c r="BD454" s="36"/>
      <c r="BE454" s="36"/>
      <c r="BF454" s="36"/>
      <c r="BG454" s="36"/>
      <c r="BH454" s="36"/>
      <c r="BI454" s="36"/>
      <c r="BJ454" s="36"/>
      <c r="BK454" s="36"/>
      <c r="BL454" s="36"/>
      <c r="BM454" s="36"/>
      <c r="BN454" s="36"/>
      <c r="BO454" s="36"/>
      <c r="BP454" s="36"/>
      <c r="BQ454" s="36"/>
      <c r="BR454" s="36"/>
      <c r="BS454" s="36"/>
      <c r="BT454" s="36"/>
    </row>
    <row r="455" spans="1:72" x14ac:dyDescent="0.65">
      <c r="A455" s="36" t="s">
        <v>158</v>
      </c>
      <c r="B455" s="36" t="s">
        <v>372</v>
      </c>
      <c r="C455" s="36"/>
      <c r="D455" s="37" t="s">
        <v>198</v>
      </c>
      <c r="E455" s="37" t="s">
        <v>204</v>
      </c>
      <c r="F455" s="38" t="s">
        <v>88</v>
      </c>
      <c r="G455" s="36" t="s">
        <v>527</v>
      </c>
      <c r="H455" s="36" t="s">
        <v>757</v>
      </c>
      <c r="I455" s="37" t="s">
        <v>758</v>
      </c>
      <c r="J455" s="36">
        <v>3</v>
      </c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  <c r="AA455" s="36"/>
      <c r="AB455" s="36"/>
      <c r="AC455" s="36"/>
      <c r="AD455" s="36"/>
      <c r="AE455" s="36"/>
      <c r="AF455" s="36"/>
      <c r="AG455" s="36"/>
      <c r="AH455" s="38"/>
      <c r="AI455" s="36"/>
      <c r="AJ455" s="36"/>
      <c r="AK455" s="36"/>
      <c r="AL455" s="36"/>
      <c r="AM455" s="36"/>
      <c r="AN455" s="36"/>
      <c r="AO455" s="36"/>
      <c r="AP455" s="36"/>
      <c r="AQ455" s="36"/>
      <c r="AR455" s="36"/>
      <c r="AS455" s="36"/>
      <c r="AT455" s="36"/>
      <c r="AU455" s="36"/>
      <c r="AV455" s="36"/>
      <c r="AW455" s="36"/>
      <c r="AX455" s="36"/>
      <c r="AY455" s="36"/>
      <c r="AZ455" s="36"/>
      <c r="BA455" s="36"/>
      <c r="BB455" s="36"/>
      <c r="BC455" s="36"/>
      <c r="BD455" s="36"/>
      <c r="BE455" s="36"/>
      <c r="BF455" s="36"/>
      <c r="BG455" s="36"/>
      <c r="BH455" s="36"/>
      <c r="BI455" s="36"/>
      <c r="BJ455" s="36"/>
      <c r="BK455" s="36"/>
      <c r="BL455" s="36"/>
      <c r="BM455" s="36"/>
      <c r="BN455" s="36"/>
      <c r="BO455" s="36"/>
      <c r="BP455" s="36"/>
      <c r="BQ455" s="36"/>
      <c r="BR455" s="36"/>
      <c r="BS455" s="36"/>
      <c r="BT455" s="36"/>
    </row>
    <row r="456" spans="1:72" x14ac:dyDescent="0.65">
      <c r="A456" s="36" t="s">
        <v>158</v>
      </c>
      <c r="B456" s="36" t="s">
        <v>372</v>
      </c>
      <c r="C456" s="36"/>
      <c r="D456" s="37" t="s">
        <v>198</v>
      </c>
      <c r="E456" s="37" t="s">
        <v>1045</v>
      </c>
      <c r="F456" s="38" t="s">
        <v>88</v>
      </c>
      <c r="G456" s="36"/>
      <c r="H456" s="36" t="s">
        <v>527</v>
      </c>
      <c r="I456" s="37" t="s">
        <v>306</v>
      </c>
      <c r="J456" s="36">
        <v>4</v>
      </c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  <c r="AA456" s="36"/>
      <c r="AB456" s="36"/>
      <c r="AC456" s="36"/>
      <c r="AD456" s="36"/>
      <c r="AE456" s="36"/>
      <c r="AF456" s="36"/>
      <c r="AG456" s="36"/>
      <c r="AH456" s="38"/>
      <c r="AI456" s="36"/>
      <c r="AJ456" s="36"/>
      <c r="AK456" s="36"/>
      <c r="AL456" s="36"/>
      <c r="AM456" s="36"/>
      <c r="AN456" s="36"/>
      <c r="AO456" s="36"/>
      <c r="AP456" s="36"/>
      <c r="AQ456" s="36"/>
      <c r="AR456" s="36"/>
      <c r="AS456" s="36"/>
      <c r="AT456" s="36"/>
      <c r="AU456" s="36"/>
      <c r="AV456" s="36"/>
      <c r="AW456" s="36"/>
      <c r="AX456" s="36"/>
      <c r="AY456" s="36"/>
      <c r="AZ456" s="36"/>
      <c r="BA456" s="36"/>
      <c r="BB456" s="36"/>
      <c r="BC456" s="36"/>
      <c r="BD456" s="36"/>
      <c r="BE456" s="36"/>
      <c r="BF456" s="36"/>
      <c r="BG456" s="36"/>
      <c r="BH456" s="36"/>
      <c r="BI456" s="36"/>
      <c r="BJ456" s="36"/>
      <c r="BK456" s="36"/>
      <c r="BL456" s="36"/>
      <c r="BM456" s="36"/>
      <c r="BN456" s="36"/>
      <c r="BO456" s="36"/>
      <c r="BP456" s="36"/>
      <c r="BQ456" s="36"/>
      <c r="BR456" s="36"/>
      <c r="BS456" s="36"/>
      <c r="BT456" s="36"/>
    </row>
    <row r="457" spans="1:72" x14ac:dyDescent="0.65">
      <c r="A457" s="36" t="s">
        <v>158</v>
      </c>
      <c r="B457" s="36" t="s">
        <v>372</v>
      </c>
      <c r="C457" s="36"/>
      <c r="D457" s="37" t="s">
        <v>198</v>
      </c>
      <c r="E457" s="37" t="s">
        <v>1045</v>
      </c>
      <c r="F457" s="38" t="s">
        <v>88</v>
      </c>
      <c r="G457" s="36" t="s">
        <v>528</v>
      </c>
      <c r="H457" s="36" t="s">
        <v>328</v>
      </c>
      <c r="I457" s="37" t="s">
        <v>752</v>
      </c>
      <c r="J457" s="36">
        <v>6</v>
      </c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  <c r="AA457" s="36"/>
      <c r="AB457" s="36"/>
      <c r="AC457" s="36"/>
      <c r="AD457" s="36"/>
      <c r="AE457" s="36"/>
      <c r="AF457" s="36"/>
      <c r="AG457" s="36"/>
      <c r="AH457" s="38"/>
      <c r="AI457" s="36"/>
      <c r="AJ457" s="36"/>
      <c r="AK457" s="36"/>
      <c r="AL457" s="36"/>
      <c r="AM457" s="36"/>
      <c r="AN457" s="36"/>
      <c r="AO457" s="36"/>
      <c r="AP457" s="36"/>
      <c r="AQ457" s="36"/>
      <c r="AR457" s="36"/>
      <c r="AS457" s="36"/>
      <c r="AT457" s="36"/>
      <c r="AU457" s="36"/>
      <c r="AV457" s="36"/>
      <c r="AW457" s="36"/>
      <c r="AX457" s="36"/>
      <c r="AY457" s="36"/>
      <c r="AZ457" s="36"/>
      <c r="BA457" s="36"/>
      <c r="BB457" s="36"/>
      <c r="BC457" s="36"/>
      <c r="BD457" s="36"/>
      <c r="BE457" s="36"/>
      <c r="BF457" s="36"/>
      <c r="BG457" s="36"/>
      <c r="BH457" s="36"/>
      <c r="BI457" s="36"/>
      <c r="BJ457" s="36"/>
      <c r="BK457" s="36"/>
      <c r="BL457" s="36"/>
      <c r="BM457" s="36"/>
      <c r="BN457" s="36"/>
      <c r="BO457" s="36"/>
      <c r="BP457" s="36"/>
      <c r="BQ457" s="36"/>
      <c r="BR457" s="36"/>
      <c r="BS457" s="36"/>
      <c r="BT457" s="36"/>
    </row>
    <row r="458" spans="1:72" x14ac:dyDescent="0.65">
      <c r="A458" s="36" t="s">
        <v>158</v>
      </c>
      <c r="B458" s="36" t="s">
        <v>372</v>
      </c>
      <c r="C458" s="36"/>
      <c r="D458" s="37" t="s">
        <v>198</v>
      </c>
      <c r="E458" s="37" t="s">
        <v>1045</v>
      </c>
      <c r="F458" s="38" t="s">
        <v>88</v>
      </c>
      <c r="G458" s="36"/>
      <c r="H458" s="36" t="s">
        <v>755</v>
      </c>
      <c r="I458" s="37" t="s">
        <v>756</v>
      </c>
      <c r="J458" s="36">
        <v>2</v>
      </c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  <c r="AA458" s="36"/>
      <c r="AB458" s="36"/>
      <c r="AC458" s="36"/>
      <c r="AD458" s="36"/>
      <c r="AE458" s="36"/>
      <c r="AF458" s="36"/>
      <c r="AG458" s="36"/>
      <c r="AH458" s="38"/>
      <c r="AI458" s="36"/>
      <c r="AJ458" s="36"/>
      <c r="AK458" s="36"/>
      <c r="AL458" s="36"/>
      <c r="AM458" s="36"/>
      <c r="AN458" s="36"/>
      <c r="AO458" s="36"/>
      <c r="AP458" s="36"/>
      <c r="AQ458" s="36"/>
      <c r="AR458" s="36"/>
      <c r="AS458" s="36"/>
      <c r="AT458" s="36"/>
      <c r="AU458" s="36"/>
      <c r="AV458" s="36"/>
      <c r="AW458" s="36"/>
      <c r="AX458" s="36"/>
      <c r="AY458" s="36"/>
      <c r="AZ458" s="36"/>
      <c r="BA458" s="36"/>
      <c r="BB458" s="36"/>
      <c r="BC458" s="36"/>
      <c r="BD458" s="36"/>
      <c r="BE458" s="36"/>
      <c r="BF458" s="36"/>
      <c r="BG458" s="36"/>
      <c r="BH458" s="36"/>
      <c r="BI458" s="36"/>
      <c r="BJ458" s="36"/>
      <c r="BK458" s="36"/>
      <c r="BL458" s="36"/>
      <c r="BM458" s="36"/>
      <c r="BN458" s="36"/>
      <c r="BO458" s="36"/>
      <c r="BP458" s="36"/>
      <c r="BQ458" s="36"/>
      <c r="BR458" s="36"/>
      <c r="BS458" s="36"/>
      <c r="BT458" s="36"/>
    </row>
    <row r="459" spans="1:72" x14ac:dyDescent="0.65">
      <c r="A459" s="36" t="s">
        <v>158</v>
      </c>
      <c r="B459" s="36" t="s">
        <v>372</v>
      </c>
      <c r="C459" s="36"/>
      <c r="D459" s="37" t="s">
        <v>152</v>
      </c>
      <c r="E459" s="37" t="s">
        <v>204</v>
      </c>
      <c r="F459" s="38" t="s">
        <v>88</v>
      </c>
      <c r="G459" s="36" t="s">
        <v>229</v>
      </c>
      <c r="H459" s="36" t="s">
        <v>381</v>
      </c>
      <c r="I459" s="37" t="s">
        <v>113</v>
      </c>
      <c r="J459" s="36">
        <v>16</v>
      </c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  <c r="AA459" s="36"/>
      <c r="AB459" s="36"/>
      <c r="AC459" s="36"/>
      <c r="AD459" s="36"/>
      <c r="AE459" s="36"/>
      <c r="AF459" s="36"/>
      <c r="AG459" s="36"/>
      <c r="AH459" s="38"/>
      <c r="AI459" s="36"/>
      <c r="AJ459" s="36"/>
      <c r="AK459" s="36"/>
      <c r="AL459" s="36"/>
      <c r="AM459" s="36"/>
      <c r="AN459" s="36"/>
      <c r="AO459" s="36"/>
      <c r="AP459" s="36"/>
      <c r="AQ459" s="36"/>
      <c r="AR459" s="36"/>
      <c r="AS459" s="36"/>
      <c r="AT459" s="36"/>
      <c r="AU459" s="36"/>
      <c r="AV459" s="36"/>
      <c r="AW459" s="36"/>
      <c r="AX459" s="36"/>
      <c r="AY459" s="36"/>
      <c r="AZ459" s="36"/>
      <c r="BA459" s="36"/>
      <c r="BB459" s="36"/>
      <c r="BC459" s="36"/>
      <c r="BD459" s="36"/>
      <c r="BE459" s="36"/>
      <c r="BF459" s="36"/>
      <c r="BG459" s="36"/>
      <c r="BH459" s="36"/>
      <c r="BI459" s="36"/>
      <c r="BJ459" s="36"/>
      <c r="BK459" s="36"/>
      <c r="BL459" s="36"/>
      <c r="BM459" s="36"/>
      <c r="BN459" s="36"/>
      <c r="BO459" s="36"/>
      <c r="BP459" s="36"/>
      <c r="BQ459" s="36"/>
      <c r="BR459" s="36"/>
      <c r="BS459" s="36"/>
      <c r="BT459" s="36"/>
    </row>
    <row r="460" spans="1:72" x14ac:dyDescent="0.65">
      <c r="A460" s="36" t="s">
        <v>158</v>
      </c>
      <c r="B460" s="36" t="s">
        <v>372</v>
      </c>
      <c r="C460" s="36"/>
      <c r="D460" s="37" t="s">
        <v>152</v>
      </c>
      <c r="E460" s="37" t="s">
        <v>204</v>
      </c>
      <c r="F460" s="38" t="s">
        <v>88</v>
      </c>
      <c r="G460" s="36"/>
      <c r="H460" s="36" t="s">
        <v>229</v>
      </c>
      <c r="I460" s="37" t="s">
        <v>472</v>
      </c>
      <c r="J460" s="36">
        <v>2</v>
      </c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  <c r="AA460" s="36"/>
      <c r="AB460" s="36"/>
      <c r="AC460" s="36"/>
      <c r="AD460" s="36"/>
      <c r="AE460" s="36"/>
      <c r="AF460" s="36"/>
      <c r="AG460" s="36"/>
      <c r="AH460" s="38"/>
      <c r="AI460" s="36"/>
      <c r="AJ460" s="36"/>
      <c r="AK460" s="36"/>
      <c r="AL460" s="36"/>
      <c r="AM460" s="36"/>
      <c r="AN460" s="36"/>
      <c r="AO460" s="36"/>
      <c r="AP460" s="36"/>
      <c r="AQ460" s="36"/>
      <c r="AR460" s="36"/>
      <c r="AS460" s="36"/>
      <c r="AT460" s="36"/>
      <c r="AU460" s="36"/>
      <c r="AV460" s="36"/>
      <c r="AW460" s="36"/>
      <c r="AX460" s="36"/>
      <c r="AY460" s="36"/>
      <c r="AZ460" s="36"/>
      <c r="BA460" s="36"/>
      <c r="BB460" s="36"/>
      <c r="BC460" s="36"/>
      <c r="BD460" s="36"/>
      <c r="BE460" s="36"/>
      <c r="BF460" s="36"/>
      <c r="BG460" s="36"/>
      <c r="BH460" s="36"/>
      <c r="BI460" s="36"/>
      <c r="BJ460" s="36"/>
      <c r="BK460" s="36"/>
      <c r="BL460" s="36"/>
      <c r="BM460" s="36"/>
      <c r="BN460" s="36"/>
      <c r="BO460" s="36"/>
      <c r="BP460" s="36"/>
      <c r="BQ460" s="36"/>
      <c r="BR460" s="36"/>
      <c r="BS460" s="36"/>
      <c r="BT460" s="36"/>
    </row>
    <row r="461" spans="1:72" x14ac:dyDescent="0.65">
      <c r="A461" s="36" t="s">
        <v>158</v>
      </c>
      <c r="B461" s="36" t="s">
        <v>372</v>
      </c>
      <c r="C461" s="36"/>
      <c r="D461" s="37" t="s">
        <v>152</v>
      </c>
      <c r="E461" s="37" t="s">
        <v>204</v>
      </c>
      <c r="F461" s="38" t="s">
        <v>88</v>
      </c>
      <c r="G461" s="36"/>
      <c r="H461" s="36" t="s">
        <v>541</v>
      </c>
      <c r="I461" s="37" t="s">
        <v>300</v>
      </c>
      <c r="J461" s="36">
        <v>6</v>
      </c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  <c r="AA461" s="36"/>
      <c r="AB461" s="36"/>
      <c r="AC461" s="36"/>
      <c r="AD461" s="36"/>
      <c r="AE461" s="36"/>
      <c r="AF461" s="36"/>
      <c r="AG461" s="36"/>
      <c r="AH461" s="38"/>
      <c r="AI461" s="36"/>
      <c r="AJ461" s="36"/>
      <c r="AK461" s="36"/>
      <c r="AL461" s="36"/>
      <c r="AM461" s="36"/>
      <c r="AN461" s="36"/>
      <c r="AO461" s="36"/>
      <c r="AP461" s="36"/>
      <c r="AQ461" s="36"/>
      <c r="AR461" s="36"/>
      <c r="AS461" s="36"/>
      <c r="AT461" s="36"/>
      <c r="AU461" s="36"/>
      <c r="AV461" s="36"/>
      <c r="AW461" s="36"/>
      <c r="AX461" s="36"/>
      <c r="AY461" s="36"/>
      <c r="AZ461" s="36"/>
      <c r="BA461" s="36"/>
      <c r="BB461" s="36"/>
      <c r="BC461" s="36"/>
      <c r="BD461" s="36"/>
      <c r="BE461" s="36"/>
      <c r="BF461" s="36"/>
      <c r="BG461" s="36"/>
      <c r="BH461" s="36"/>
      <c r="BI461" s="36"/>
      <c r="BJ461" s="36"/>
      <c r="BK461" s="36"/>
      <c r="BL461" s="36"/>
      <c r="BM461" s="36"/>
      <c r="BN461" s="36"/>
      <c r="BO461" s="36"/>
      <c r="BP461" s="36"/>
      <c r="BQ461" s="36"/>
      <c r="BR461" s="36"/>
      <c r="BS461" s="36"/>
      <c r="BT461" s="36"/>
    </row>
    <row r="462" spans="1:72" x14ac:dyDescent="0.65">
      <c r="A462" s="36" t="s">
        <v>158</v>
      </c>
      <c r="B462" s="36" t="s">
        <v>372</v>
      </c>
      <c r="C462" s="36"/>
      <c r="D462" s="37" t="s">
        <v>152</v>
      </c>
      <c r="E462" s="37" t="s">
        <v>204</v>
      </c>
      <c r="F462" s="38" t="s">
        <v>88</v>
      </c>
      <c r="G462" s="36"/>
      <c r="H462" s="36" t="s">
        <v>542</v>
      </c>
      <c r="I462" s="37" t="s">
        <v>251</v>
      </c>
      <c r="J462" s="36">
        <v>5</v>
      </c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  <c r="AA462" s="36"/>
      <c r="AB462" s="36"/>
      <c r="AC462" s="36"/>
      <c r="AD462" s="36"/>
      <c r="AE462" s="36"/>
      <c r="AF462" s="36"/>
      <c r="AG462" s="36"/>
      <c r="AH462" s="38"/>
      <c r="AI462" s="36"/>
      <c r="AJ462" s="36"/>
      <c r="AK462" s="36"/>
      <c r="AL462" s="36"/>
      <c r="AM462" s="36"/>
      <c r="AN462" s="36"/>
      <c r="AO462" s="36"/>
      <c r="AP462" s="36"/>
      <c r="AQ462" s="36"/>
      <c r="AR462" s="36"/>
      <c r="AS462" s="36"/>
      <c r="AT462" s="36"/>
      <c r="AU462" s="36"/>
      <c r="AV462" s="36"/>
      <c r="AW462" s="36"/>
      <c r="AX462" s="36"/>
      <c r="AY462" s="36"/>
      <c r="AZ462" s="36"/>
      <c r="BA462" s="36"/>
      <c r="BB462" s="36"/>
      <c r="BC462" s="36"/>
      <c r="BD462" s="36"/>
      <c r="BE462" s="36"/>
      <c r="BF462" s="36"/>
      <c r="BG462" s="36"/>
      <c r="BH462" s="36"/>
      <c r="BI462" s="36"/>
      <c r="BJ462" s="36"/>
      <c r="BK462" s="36"/>
      <c r="BL462" s="36"/>
      <c r="BM462" s="36"/>
      <c r="BN462" s="36"/>
      <c r="BO462" s="36"/>
      <c r="BP462" s="36"/>
      <c r="BQ462" s="36"/>
      <c r="BR462" s="36"/>
      <c r="BS462" s="36"/>
      <c r="BT462" s="36"/>
    </row>
    <row r="463" spans="1:72" x14ac:dyDescent="0.65">
      <c r="A463" s="36" t="s">
        <v>158</v>
      </c>
      <c r="B463" s="36" t="s">
        <v>372</v>
      </c>
      <c r="C463" s="36"/>
      <c r="D463" s="37" t="s">
        <v>737</v>
      </c>
      <c r="E463" s="37" t="s">
        <v>1045</v>
      </c>
      <c r="F463" s="38" t="s">
        <v>88</v>
      </c>
      <c r="G463" s="36" t="s">
        <v>738</v>
      </c>
      <c r="H463" s="36" t="s">
        <v>739</v>
      </c>
      <c r="I463" s="37" t="s">
        <v>533</v>
      </c>
      <c r="J463" s="36">
        <v>2</v>
      </c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  <c r="AA463" s="36"/>
      <c r="AB463" s="36"/>
      <c r="AC463" s="36"/>
      <c r="AD463" s="36"/>
      <c r="AE463" s="36"/>
      <c r="AF463" s="36"/>
      <c r="AG463" s="36"/>
      <c r="AH463" s="38"/>
      <c r="AI463" s="36"/>
      <c r="AJ463" s="36"/>
      <c r="AK463" s="36"/>
      <c r="AL463" s="36"/>
      <c r="AM463" s="36"/>
      <c r="AN463" s="36"/>
      <c r="AO463" s="36"/>
      <c r="AP463" s="36"/>
      <c r="AQ463" s="36"/>
      <c r="AR463" s="36"/>
      <c r="AS463" s="36"/>
      <c r="AT463" s="36"/>
      <c r="AU463" s="36"/>
      <c r="AV463" s="36"/>
      <c r="AW463" s="36"/>
      <c r="AX463" s="36"/>
      <c r="AY463" s="36"/>
      <c r="AZ463" s="36"/>
      <c r="BA463" s="36"/>
      <c r="BB463" s="36"/>
      <c r="BC463" s="36"/>
      <c r="BD463" s="36"/>
      <c r="BE463" s="36"/>
      <c r="BF463" s="36"/>
      <c r="BG463" s="36"/>
      <c r="BH463" s="36"/>
      <c r="BI463" s="36"/>
      <c r="BJ463" s="36"/>
      <c r="BK463" s="36"/>
      <c r="BL463" s="36"/>
      <c r="BM463" s="36"/>
      <c r="BN463" s="36"/>
      <c r="BO463" s="36"/>
      <c r="BP463" s="36"/>
      <c r="BQ463" s="36"/>
      <c r="BR463" s="36"/>
      <c r="BS463" s="36"/>
      <c r="BT463" s="36"/>
    </row>
    <row r="464" spans="1:72" x14ac:dyDescent="0.65">
      <c r="A464" s="36" t="s">
        <v>158</v>
      </c>
      <c r="B464" s="36" t="s">
        <v>372</v>
      </c>
      <c r="C464" s="36"/>
      <c r="D464" s="37" t="s">
        <v>737</v>
      </c>
      <c r="E464" s="37" t="s">
        <v>1045</v>
      </c>
      <c r="F464" s="38" t="s">
        <v>88</v>
      </c>
      <c r="G464" s="36"/>
      <c r="H464" s="36" t="s">
        <v>740</v>
      </c>
      <c r="I464" s="37" t="s">
        <v>741</v>
      </c>
      <c r="J464" s="36">
        <v>2</v>
      </c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  <c r="AA464" s="36"/>
      <c r="AB464" s="36"/>
      <c r="AC464" s="36"/>
      <c r="AD464" s="36"/>
      <c r="AE464" s="36"/>
      <c r="AF464" s="36"/>
      <c r="AG464" s="36"/>
      <c r="AH464" s="38"/>
      <c r="AI464" s="36"/>
      <c r="AJ464" s="36"/>
      <c r="AK464" s="36"/>
      <c r="AL464" s="36"/>
      <c r="AM464" s="36"/>
      <c r="AN464" s="36"/>
      <c r="AO464" s="36"/>
      <c r="AP464" s="36"/>
      <c r="AQ464" s="36"/>
      <c r="AR464" s="36"/>
      <c r="AS464" s="36"/>
      <c r="AT464" s="36"/>
      <c r="AU464" s="36"/>
      <c r="AV464" s="36"/>
      <c r="AW464" s="36"/>
      <c r="AX464" s="36"/>
      <c r="AY464" s="36"/>
      <c r="AZ464" s="36"/>
      <c r="BA464" s="36"/>
      <c r="BB464" s="36"/>
      <c r="BC464" s="36"/>
      <c r="BD464" s="36"/>
      <c r="BE464" s="36"/>
      <c r="BF464" s="36"/>
      <c r="BG464" s="36"/>
      <c r="BH464" s="36"/>
      <c r="BI464" s="36"/>
      <c r="BJ464" s="36"/>
      <c r="BK464" s="36"/>
      <c r="BL464" s="36"/>
      <c r="BM464" s="36"/>
      <c r="BN464" s="36"/>
      <c r="BO464" s="36"/>
      <c r="BP464" s="36"/>
      <c r="BQ464" s="36"/>
      <c r="BR464" s="36"/>
      <c r="BS464" s="36"/>
      <c r="BT464" s="36"/>
    </row>
    <row r="465" spans="1:72" x14ac:dyDescent="0.65">
      <c r="A465" s="36" t="s">
        <v>158</v>
      </c>
      <c r="B465" s="36" t="s">
        <v>372</v>
      </c>
      <c r="C465" s="36"/>
      <c r="D465" s="37" t="s">
        <v>737</v>
      </c>
      <c r="E465" s="37" t="s">
        <v>1045</v>
      </c>
      <c r="F465" s="38" t="s">
        <v>88</v>
      </c>
      <c r="G465" s="36"/>
      <c r="H465" s="36" t="s">
        <v>455</v>
      </c>
      <c r="I465" s="37" t="s">
        <v>322</v>
      </c>
      <c r="J465" s="36">
        <v>1</v>
      </c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  <c r="AA465" s="36"/>
      <c r="AB465" s="36"/>
      <c r="AC465" s="36"/>
      <c r="AD465" s="36"/>
      <c r="AE465" s="36"/>
      <c r="AF465" s="36"/>
      <c r="AG465" s="36"/>
      <c r="AH465" s="38"/>
      <c r="AI465" s="36"/>
      <c r="AJ465" s="36"/>
      <c r="AK465" s="36"/>
      <c r="AL465" s="36"/>
      <c r="AM465" s="36"/>
      <c r="AN465" s="36"/>
      <c r="AO465" s="36"/>
      <c r="AP465" s="36"/>
      <c r="AQ465" s="36"/>
      <c r="AR465" s="36"/>
      <c r="AS465" s="36"/>
      <c r="AT465" s="36"/>
      <c r="AU465" s="36"/>
      <c r="AV465" s="36"/>
      <c r="AW465" s="36"/>
      <c r="AX465" s="36"/>
      <c r="AY465" s="36"/>
      <c r="AZ465" s="36"/>
      <c r="BA465" s="36"/>
      <c r="BB465" s="36"/>
      <c r="BC465" s="36"/>
      <c r="BD465" s="36"/>
      <c r="BE465" s="36"/>
      <c r="BF465" s="36"/>
      <c r="BG465" s="36"/>
      <c r="BH465" s="36"/>
      <c r="BI465" s="36"/>
      <c r="BJ465" s="36"/>
      <c r="BK465" s="36"/>
      <c r="BL465" s="36"/>
      <c r="BM465" s="36"/>
      <c r="BN465" s="36"/>
      <c r="BO465" s="36"/>
      <c r="BP465" s="36"/>
      <c r="BQ465" s="36"/>
      <c r="BR465" s="36"/>
      <c r="BS465" s="36"/>
      <c r="BT465" s="36"/>
    </row>
    <row r="466" spans="1:72" x14ac:dyDescent="0.65">
      <c r="A466" s="36" t="s">
        <v>158</v>
      </c>
      <c r="B466" s="36" t="s">
        <v>372</v>
      </c>
      <c r="C466" s="36"/>
      <c r="D466" s="37" t="s">
        <v>737</v>
      </c>
      <c r="E466" s="37" t="s">
        <v>1045</v>
      </c>
      <c r="F466" s="38" t="s">
        <v>88</v>
      </c>
      <c r="G466" s="36"/>
      <c r="H466" s="36" t="s">
        <v>742</v>
      </c>
      <c r="I466" s="37" t="s">
        <v>347</v>
      </c>
      <c r="J466" s="36">
        <v>1</v>
      </c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  <c r="AA466" s="36"/>
      <c r="AB466" s="36"/>
      <c r="AC466" s="36"/>
      <c r="AD466" s="36"/>
      <c r="AE466" s="36"/>
      <c r="AF466" s="36"/>
      <c r="AG466" s="36"/>
      <c r="AH466" s="38"/>
      <c r="AI466" s="36"/>
      <c r="AJ466" s="36"/>
      <c r="AK466" s="36"/>
      <c r="AL466" s="36"/>
      <c r="AM466" s="36"/>
      <c r="AN466" s="36"/>
      <c r="AO466" s="36"/>
      <c r="AP466" s="36"/>
      <c r="AQ466" s="36"/>
      <c r="AR466" s="36"/>
      <c r="AS466" s="36"/>
      <c r="AT466" s="36"/>
      <c r="AU466" s="36"/>
      <c r="AV466" s="36"/>
      <c r="AW466" s="36"/>
      <c r="AX466" s="36"/>
      <c r="AY466" s="36"/>
      <c r="AZ466" s="36"/>
      <c r="BA466" s="36"/>
      <c r="BB466" s="36"/>
      <c r="BC466" s="36"/>
      <c r="BD466" s="36"/>
      <c r="BE466" s="36"/>
      <c r="BF466" s="36"/>
      <c r="BG466" s="36"/>
      <c r="BH466" s="36"/>
      <c r="BI466" s="36"/>
      <c r="BJ466" s="36"/>
      <c r="BK466" s="36"/>
      <c r="BL466" s="36"/>
      <c r="BM466" s="36"/>
      <c r="BN466" s="36"/>
      <c r="BO466" s="36"/>
      <c r="BP466" s="36"/>
      <c r="BQ466" s="36"/>
      <c r="BR466" s="36"/>
      <c r="BS466" s="36"/>
      <c r="BT466" s="36"/>
    </row>
    <row r="467" spans="1:72" x14ac:dyDescent="0.65">
      <c r="A467" s="36" t="s">
        <v>158</v>
      </c>
      <c r="B467" s="36" t="s">
        <v>372</v>
      </c>
      <c r="C467" s="36"/>
      <c r="D467" s="37" t="s">
        <v>737</v>
      </c>
      <c r="E467" s="37" t="s">
        <v>1045</v>
      </c>
      <c r="F467" s="38" t="s">
        <v>88</v>
      </c>
      <c r="G467" s="36"/>
      <c r="H467" s="36" t="s">
        <v>743</v>
      </c>
      <c r="I467" s="37" t="s">
        <v>744</v>
      </c>
      <c r="J467" s="36">
        <v>4</v>
      </c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  <c r="AA467" s="36"/>
      <c r="AB467" s="36"/>
      <c r="AC467" s="36"/>
      <c r="AD467" s="36"/>
      <c r="AE467" s="36"/>
      <c r="AF467" s="36"/>
      <c r="AG467" s="36"/>
      <c r="AH467" s="38"/>
      <c r="AI467" s="36"/>
      <c r="AJ467" s="36"/>
      <c r="AK467" s="36"/>
      <c r="AL467" s="36"/>
      <c r="AM467" s="36"/>
      <c r="AN467" s="36"/>
      <c r="AO467" s="36"/>
      <c r="AP467" s="36"/>
      <c r="AQ467" s="36"/>
      <c r="AR467" s="36"/>
      <c r="AS467" s="36"/>
      <c r="AT467" s="36"/>
      <c r="AU467" s="36"/>
      <c r="AV467" s="36"/>
      <c r="AW467" s="36"/>
      <c r="AX467" s="36"/>
      <c r="AY467" s="36"/>
      <c r="AZ467" s="36"/>
      <c r="BA467" s="36"/>
      <c r="BB467" s="36"/>
      <c r="BC467" s="36"/>
      <c r="BD467" s="36"/>
      <c r="BE467" s="36"/>
      <c r="BF467" s="36"/>
      <c r="BG467" s="36"/>
      <c r="BH467" s="36"/>
      <c r="BI467" s="36"/>
      <c r="BJ467" s="36"/>
      <c r="BK467" s="36"/>
      <c r="BL467" s="36"/>
      <c r="BM467" s="36"/>
      <c r="BN467" s="36"/>
      <c r="BO467" s="36"/>
      <c r="BP467" s="36"/>
      <c r="BQ467" s="36"/>
      <c r="BR467" s="36"/>
      <c r="BS467" s="36"/>
      <c r="BT467" s="36"/>
    </row>
    <row r="468" spans="1:72" x14ac:dyDescent="0.65">
      <c r="A468" s="36" t="s">
        <v>158</v>
      </c>
      <c r="B468" s="36" t="s">
        <v>372</v>
      </c>
      <c r="C468" s="36"/>
      <c r="D468" s="37" t="s">
        <v>737</v>
      </c>
      <c r="E468" s="37" t="s">
        <v>1045</v>
      </c>
      <c r="F468" s="38" t="s">
        <v>88</v>
      </c>
      <c r="G468" s="36"/>
      <c r="H468" s="36" t="s">
        <v>745</v>
      </c>
      <c r="I468" s="37" t="s">
        <v>411</v>
      </c>
      <c r="J468" s="36">
        <v>2</v>
      </c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  <c r="AA468" s="36"/>
      <c r="AB468" s="36"/>
      <c r="AC468" s="36"/>
      <c r="AD468" s="36"/>
      <c r="AE468" s="36"/>
      <c r="AF468" s="36"/>
      <c r="AG468" s="36"/>
      <c r="AH468" s="38"/>
      <c r="AI468" s="36"/>
      <c r="AJ468" s="36"/>
      <c r="AK468" s="36"/>
      <c r="AL468" s="36"/>
      <c r="AM468" s="36"/>
      <c r="AN468" s="36"/>
      <c r="AO468" s="36"/>
      <c r="AP468" s="36"/>
      <c r="AQ468" s="36"/>
      <c r="AR468" s="36"/>
      <c r="AS468" s="36"/>
      <c r="AT468" s="36"/>
      <c r="AU468" s="36"/>
      <c r="AV468" s="36"/>
      <c r="AW468" s="36"/>
      <c r="AX468" s="36"/>
      <c r="AY468" s="36"/>
      <c r="AZ468" s="36"/>
      <c r="BA468" s="36"/>
      <c r="BB468" s="36"/>
      <c r="BC468" s="36"/>
      <c r="BD468" s="36"/>
      <c r="BE468" s="36"/>
      <c r="BF468" s="36"/>
      <c r="BG468" s="36"/>
      <c r="BH468" s="36"/>
      <c r="BI468" s="36"/>
      <c r="BJ468" s="36"/>
      <c r="BK468" s="36"/>
      <c r="BL468" s="36"/>
      <c r="BM468" s="36"/>
      <c r="BN468" s="36"/>
      <c r="BO468" s="36"/>
      <c r="BP468" s="36"/>
      <c r="BQ468" s="36"/>
      <c r="BR468" s="36"/>
      <c r="BS468" s="36"/>
      <c r="BT468" s="36"/>
    </row>
    <row r="469" spans="1:72" x14ac:dyDescent="0.65">
      <c r="A469" s="36" t="s">
        <v>158</v>
      </c>
      <c r="B469" s="36" t="s">
        <v>372</v>
      </c>
      <c r="C469" s="36"/>
      <c r="D469" s="37" t="s">
        <v>737</v>
      </c>
      <c r="E469" s="37" t="s">
        <v>1045</v>
      </c>
      <c r="F469" s="38" t="s">
        <v>88</v>
      </c>
      <c r="G469" s="36"/>
      <c r="H469" s="36" t="s">
        <v>746</v>
      </c>
      <c r="I469" s="37" t="s">
        <v>242</v>
      </c>
      <c r="J469" s="36">
        <v>1</v>
      </c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  <c r="AA469" s="36"/>
      <c r="AB469" s="36"/>
      <c r="AC469" s="36"/>
      <c r="AD469" s="36"/>
      <c r="AE469" s="36"/>
      <c r="AF469" s="36"/>
      <c r="AG469" s="36"/>
      <c r="AH469" s="38"/>
      <c r="AI469" s="36"/>
      <c r="AJ469" s="36"/>
      <c r="AK469" s="36"/>
      <c r="AL469" s="36"/>
      <c r="AM469" s="36"/>
      <c r="AN469" s="36"/>
      <c r="AO469" s="36"/>
      <c r="AP469" s="36"/>
      <c r="AQ469" s="36"/>
      <c r="AR469" s="36"/>
      <c r="AS469" s="36"/>
      <c r="AT469" s="36"/>
      <c r="AU469" s="36"/>
      <c r="AV469" s="36"/>
      <c r="AW469" s="36"/>
      <c r="AX469" s="36"/>
      <c r="AY469" s="36"/>
      <c r="AZ469" s="36"/>
      <c r="BA469" s="36"/>
      <c r="BB469" s="36"/>
      <c r="BC469" s="36"/>
      <c r="BD469" s="36"/>
      <c r="BE469" s="36"/>
      <c r="BF469" s="36"/>
      <c r="BG469" s="36"/>
      <c r="BH469" s="36"/>
      <c r="BI469" s="36"/>
      <c r="BJ469" s="36"/>
      <c r="BK469" s="36"/>
      <c r="BL469" s="36"/>
      <c r="BM469" s="36"/>
      <c r="BN469" s="36"/>
      <c r="BO469" s="36"/>
      <c r="BP469" s="36"/>
      <c r="BQ469" s="36"/>
      <c r="BR469" s="36"/>
      <c r="BS469" s="36"/>
      <c r="BT469" s="36"/>
    </row>
    <row r="470" spans="1:72" s="17" customFormat="1" x14ac:dyDescent="0.65">
      <c r="A470" s="41"/>
      <c r="B470" s="41" t="s">
        <v>372</v>
      </c>
      <c r="C470" s="41">
        <v>6</v>
      </c>
      <c r="D470" s="42" t="s">
        <v>737</v>
      </c>
      <c r="E470" s="42" t="s">
        <v>1045</v>
      </c>
      <c r="F470" s="41" t="s">
        <v>1087</v>
      </c>
      <c r="G470" s="41">
        <f>COUNTA(G411:G469)</f>
        <v>11</v>
      </c>
      <c r="H470" s="41">
        <f>COUNTA(H411:H469)</f>
        <v>58</v>
      </c>
      <c r="I470" s="42"/>
      <c r="J470" s="41">
        <f t="shared" ref="J470:BT470" si="5">SUM(J411:J469)</f>
        <v>321</v>
      </c>
      <c r="K470" s="41">
        <f t="shared" si="5"/>
        <v>34975</v>
      </c>
      <c r="L470" s="41">
        <f t="shared" si="5"/>
        <v>9294</v>
      </c>
      <c r="M470" s="41">
        <f t="shared" si="5"/>
        <v>0</v>
      </c>
      <c r="N470" s="41">
        <f t="shared" si="5"/>
        <v>0</v>
      </c>
      <c r="O470" s="41">
        <f t="shared" si="5"/>
        <v>1</v>
      </c>
      <c r="P470" s="41">
        <f t="shared" si="5"/>
        <v>0</v>
      </c>
      <c r="Q470" s="41">
        <f t="shared" si="5"/>
        <v>0</v>
      </c>
      <c r="R470" s="41">
        <f t="shared" si="5"/>
        <v>0</v>
      </c>
      <c r="S470" s="41">
        <f t="shared" si="5"/>
        <v>35</v>
      </c>
      <c r="T470" s="41">
        <f t="shared" si="5"/>
        <v>0</v>
      </c>
      <c r="U470" s="41">
        <f t="shared" si="5"/>
        <v>0</v>
      </c>
      <c r="V470" s="41">
        <f t="shared" si="5"/>
        <v>0</v>
      </c>
      <c r="W470" s="41">
        <f t="shared" si="5"/>
        <v>0</v>
      </c>
      <c r="X470" s="41">
        <f t="shared" si="5"/>
        <v>0</v>
      </c>
      <c r="Y470" s="41">
        <f t="shared" si="5"/>
        <v>0</v>
      </c>
      <c r="Z470" s="41">
        <f t="shared" si="5"/>
        <v>0</v>
      </c>
      <c r="AA470" s="41">
        <f t="shared" si="5"/>
        <v>0</v>
      </c>
      <c r="AB470" s="41">
        <f t="shared" si="5"/>
        <v>0</v>
      </c>
      <c r="AC470" s="41">
        <f t="shared" si="5"/>
        <v>0</v>
      </c>
      <c r="AD470" s="41">
        <f t="shared" si="5"/>
        <v>30</v>
      </c>
      <c r="AE470" s="41">
        <f t="shared" si="5"/>
        <v>0</v>
      </c>
      <c r="AF470" s="41">
        <f t="shared" si="5"/>
        <v>2360</v>
      </c>
      <c r="AG470" s="41">
        <f t="shared" si="5"/>
        <v>550</v>
      </c>
      <c r="AH470" s="41">
        <f t="shared" si="5"/>
        <v>2910</v>
      </c>
      <c r="AI470" s="41">
        <f t="shared" si="5"/>
        <v>157</v>
      </c>
      <c r="AJ470" s="41">
        <f t="shared" si="5"/>
        <v>14</v>
      </c>
      <c r="AK470" s="41">
        <f t="shared" si="5"/>
        <v>0</v>
      </c>
      <c r="AL470" s="41">
        <f t="shared" si="5"/>
        <v>2</v>
      </c>
      <c r="AM470" s="41">
        <f t="shared" si="5"/>
        <v>0</v>
      </c>
      <c r="AN470" s="41">
        <f t="shared" si="5"/>
        <v>1</v>
      </c>
      <c r="AO470" s="41">
        <f t="shared" si="5"/>
        <v>0</v>
      </c>
      <c r="AP470" s="41">
        <f t="shared" si="5"/>
        <v>0</v>
      </c>
      <c r="AQ470" s="41">
        <f t="shared" si="5"/>
        <v>4</v>
      </c>
      <c r="AR470" s="41">
        <f t="shared" si="5"/>
        <v>0</v>
      </c>
      <c r="AS470" s="41">
        <f t="shared" si="5"/>
        <v>0</v>
      </c>
      <c r="AT470" s="41">
        <f t="shared" si="5"/>
        <v>9</v>
      </c>
      <c r="AU470" s="41">
        <f t="shared" si="5"/>
        <v>53300000</v>
      </c>
      <c r="AV470" s="41">
        <f t="shared" si="5"/>
        <v>0</v>
      </c>
      <c r="AW470" s="41">
        <f t="shared" si="5"/>
        <v>10</v>
      </c>
      <c r="AX470" s="41">
        <f t="shared" si="5"/>
        <v>10</v>
      </c>
      <c r="AY470" s="41">
        <f t="shared" si="5"/>
        <v>0</v>
      </c>
      <c r="AZ470" s="41">
        <f t="shared" si="5"/>
        <v>0</v>
      </c>
      <c r="BA470" s="41">
        <f t="shared" si="5"/>
        <v>0</v>
      </c>
      <c r="BB470" s="41">
        <f t="shared" si="5"/>
        <v>0</v>
      </c>
      <c r="BC470" s="41">
        <f t="shared" si="5"/>
        <v>0</v>
      </c>
      <c r="BD470" s="41">
        <f t="shared" si="5"/>
        <v>0</v>
      </c>
      <c r="BE470" s="41">
        <f t="shared" si="5"/>
        <v>3</v>
      </c>
      <c r="BF470" s="41">
        <f t="shared" si="5"/>
        <v>0</v>
      </c>
      <c r="BG470" s="41">
        <f t="shared" si="5"/>
        <v>0</v>
      </c>
      <c r="BH470" s="41">
        <f t="shared" si="5"/>
        <v>0</v>
      </c>
      <c r="BI470" s="41">
        <f t="shared" si="5"/>
        <v>0</v>
      </c>
      <c r="BJ470" s="41">
        <f t="shared" si="5"/>
        <v>0</v>
      </c>
      <c r="BK470" s="41">
        <f t="shared" si="5"/>
        <v>0</v>
      </c>
      <c r="BL470" s="41">
        <f t="shared" si="5"/>
        <v>0</v>
      </c>
      <c r="BM470" s="41">
        <f t="shared" si="5"/>
        <v>0</v>
      </c>
      <c r="BN470" s="41">
        <f t="shared" si="5"/>
        <v>0</v>
      </c>
      <c r="BO470" s="41">
        <f t="shared" si="5"/>
        <v>0</v>
      </c>
      <c r="BP470" s="41">
        <f t="shared" si="5"/>
        <v>0</v>
      </c>
      <c r="BQ470" s="41">
        <f t="shared" si="5"/>
        <v>0</v>
      </c>
      <c r="BR470" s="41">
        <f t="shared" si="5"/>
        <v>0</v>
      </c>
      <c r="BS470" s="41">
        <f t="shared" si="5"/>
        <v>0</v>
      </c>
      <c r="BT470" s="41">
        <f t="shared" si="5"/>
        <v>0</v>
      </c>
    </row>
    <row r="471" spans="1:72" x14ac:dyDescent="0.65">
      <c r="A471" s="36" t="s">
        <v>202</v>
      </c>
      <c r="B471" s="36" t="s">
        <v>372</v>
      </c>
      <c r="C471" s="36">
        <v>7</v>
      </c>
      <c r="D471" s="37" t="s">
        <v>547</v>
      </c>
      <c r="E471" s="37" t="s">
        <v>1093</v>
      </c>
      <c r="F471" s="38" t="s">
        <v>89</v>
      </c>
      <c r="G471" s="36" t="s">
        <v>203</v>
      </c>
      <c r="H471" s="36" t="s">
        <v>1018</v>
      </c>
      <c r="I471" s="37" t="s">
        <v>533</v>
      </c>
      <c r="J471" s="36">
        <v>2</v>
      </c>
      <c r="K471" s="36">
        <v>37</v>
      </c>
      <c r="L471" s="36">
        <v>69</v>
      </c>
      <c r="M471" s="36">
        <v>14</v>
      </c>
      <c r="N471" s="36">
        <v>4</v>
      </c>
      <c r="O471" s="36"/>
      <c r="P471" s="36"/>
      <c r="Q471" s="36"/>
      <c r="R471" s="36"/>
      <c r="S471" s="36">
        <v>6</v>
      </c>
      <c r="T471" s="36"/>
      <c r="U471" s="36"/>
      <c r="V471" s="36"/>
      <c r="W471" s="36"/>
      <c r="X471" s="36"/>
      <c r="Y471" s="36"/>
      <c r="Z471" s="36"/>
      <c r="AA471" s="36"/>
      <c r="AB471" s="36"/>
      <c r="AC471" s="36"/>
      <c r="AD471" s="36"/>
      <c r="AE471" s="36"/>
      <c r="AF471" s="36"/>
      <c r="AG471" s="36"/>
      <c r="AH471" s="38"/>
      <c r="AI471" s="36"/>
      <c r="AJ471" s="36"/>
      <c r="AK471" s="36"/>
      <c r="AL471" s="36"/>
      <c r="AM471" s="36"/>
      <c r="AN471" s="36"/>
      <c r="AO471" s="36"/>
      <c r="AP471" s="36"/>
      <c r="AQ471" s="36">
        <v>1</v>
      </c>
      <c r="AR471" s="36"/>
      <c r="AS471" s="36"/>
      <c r="AT471" s="36"/>
      <c r="AU471" s="36"/>
      <c r="AV471" s="36"/>
      <c r="AW471" s="36">
        <v>7</v>
      </c>
      <c r="AX471" s="36"/>
      <c r="AY471" s="36"/>
      <c r="AZ471" s="36"/>
      <c r="BA471" s="36"/>
      <c r="BB471" s="36"/>
      <c r="BC471" s="36"/>
      <c r="BD471" s="36"/>
      <c r="BE471" s="36"/>
      <c r="BF471" s="36"/>
      <c r="BG471" s="36"/>
      <c r="BH471" s="36"/>
      <c r="BI471" s="36"/>
      <c r="BJ471" s="36"/>
      <c r="BK471" s="36"/>
      <c r="BL471" s="36"/>
      <c r="BM471" s="36"/>
      <c r="BN471" s="36"/>
      <c r="BO471" s="36"/>
      <c r="BP471" s="36"/>
      <c r="BQ471" s="36"/>
      <c r="BR471" s="36"/>
      <c r="BS471" s="36"/>
      <c r="BT471" s="36"/>
    </row>
    <row r="472" spans="1:72" x14ac:dyDescent="0.65">
      <c r="A472" s="36" t="s">
        <v>202</v>
      </c>
      <c r="B472" s="70" t="s">
        <v>92</v>
      </c>
      <c r="C472" s="36"/>
      <c r="D472" s="37" t="s">
        <v>152</v>
      </c>
      <c r="E472" s="37" t="s">
        <v>773</v>
      </c>
      <c r="F472" s="38" t="s">
        <v>89</v>
      </c>
      <c r="G472" s="36"/>
      <c r="H472" s="36" t="s">
        <v>508</v>
      </c>
      <c r="I472" s="37" t="s">
        <v>308</v>
      </c>
      <c r="J472" s="36">
        <v>1</v>
      </c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  <c r="AA472" s="36"/>
      <c r="AB472" s="36"/>
      <c r="AC472" s="36"/>
      <c r="AD472" s="36"/>
      <c r="AE472" s="36"/>
      <c r="AF472" s="36"/>
      <c r="AG472" s="36"/>
      <c r="AH472" s="38"/>
      <c r="AI472" s="36"/>
      <c r="AJ472" s="36"/>
      <c r="AK472" s="36"/>
      <c r="AL472" s="36"/>
      <c r="AM472" s="36"/>
      <c r="AN472" s="36"/>
      <c r="AO472" s="36"/>
      <c r="AP472" s="36"/>
      <c r="AQ472" s="36"/>
      <c r="AR472" s="36"/>
      <c r="AS472" s="36"/>
      <c r="AT472" s="36"/>
      <c r="AU472" s="36"/>
      <c r="AV472" s="36"/>
      <c r="AW472" s="36"/>
      <c r="AX472" s="36"/>
      <c r="AY472" s="36"/>
      <c r="AZ472" s="36"/>
      <c r="BA472" s="36"/>
      <c r="BB472" s="36"/>
      <c r="BC472" s="36"/>
      <c r="BD472" s="36"/>
      <c r="BE472" s="36"/>
      <c r="BF472" s="36"/>
      <c r="BG472" s="36"/>
      <c r="BH472" s="36"/>
      <c r="BI472" s="36"/>
      <c r="BJ472" s="36"/>
      <c r="BK472" s="36"/>
      <c r="BL472" s="36"/>
      <c r="BM472" s="36"/>
      <c r="BN472" s="36"/>
      <c r="BO472" s="36"/>
      <c r="BP472" s="36"/>
      <c r="BQ472" s="36"/>
      <c r="BR472" s="36"/>
      <c r="BS472" s="36"/>
      <c r="BT472" s="36"/>
    </row>
    <row r="473" spans="1:72" x14ac:dyDescent="0.65">
      <c r="A473" s="36" t="s">
        <v>202</v>
      </c>
      <c r="B473" s="36" t="s">
        <v>372</v>
      </c>
      <c r="C473" s="36"/>
      <c r="D473" s="37" t="s">
        <v>1049</v>
      </c>
      <c r="E473" s="37" t="s">
        <v>1093</v>
      </c>
      <c r="F473" s="38" t="s">
        <v>89</v>
      </c>
      <c r="G473" s="36"/>
      <c r="H473" s="36" t="s">
        <v>1019</v>
      </c>
      <c r="I473" s="37" t="s">
        <v>1050</v>
      </c>
      <c r="J473" s="36">
        <v>4</v>
      </c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  <c r="AA473" s="36"/>
      <c r="AB473" s="36"/>
      <c r="AC473" s="36"/>
      <c r="AD473" s="36"/>
      <c r="AE473" s="36"/>
      <c r="AF473" s="36"/>
      <c r="AG473" s="36"/>
      <c r="AH473" s="38"/>
      <c r="AI473" s="36"/>
      <c r="AJ473" s="36"/>
      <c r="AK473" s="36"/>
      <c r="AL473" s="36"/>
      <c r="AM473" s="36"/>
      <c r="AN473" s="36"/>
      <c r="AO473" s="36"/>
      <c r="AP473" s="36"/>
      <c r="AQ473" s="36"/>
      <c r="AR473" s="36"/>
      <c r="AS473" s="36"/>
      <c r="AT473" s="36"/>
      <c r="AU473" s="36"/>
      <c r="AV473" s="36"/>
      <c r="AW473" s="36"/>
      <c r="AX473" s="36"/>
      <c r="AY473" s="36"/>
      <c r="AZ473" s="36"/>
      <c r="BA473" s="36"/>
      <c r="BB473" s="36"/>
      <c r="BC473" s="36"/>
      <c r="BD473" s="36"/>
      <c r="BE473" s="36"/>
      <c r="BF473" s="36"/>
      <c r="BG473" s="36"/>
      <c r="BH473" s="36"/>
      <c r="BI473" s="36"/>
      <c r="BJ473" s="36"/>
      <c r="BK473" s="36"/>
      <c r="BL473" s="36"/>
      <c r="BM473" s="36"/>
      <c r="BN473" s="36"/>
      <c r="BO473" s="36"/>
      <c r="BP473" s="36"/>
      <c r="BQ473" s="36"/>
      <c r="BR473" s="36"/>
      <c r="BS473" s="36"/>
      <c r="BT473" s="36"/>
    </row>
    <row r="474" spans="1:72" x14ac:dyDescent="0.65">
      <c r="A474" s="36" t="s">
        <v>202</v>
      </c>
      <c r="B474" s="36" t="s">
        <v>372</v>
      </c>
      <c r="C474" s="36"/>
      <c r="D474" s="37" t="s">
        <v>1049</v>
      </c>
      <c r="E474" s="37" t="s">
        <v>1093</v>
      </c>
      <c r="F474" s="38" t="s">
        <v>89</v>
      </c>
      <c r="G474" s="36"/>
      <c r="H474" s="36" t="s">
        <v>510</v>
      </c>
      <c r="I474" s="37" t="s">
        <v>1051</v>
      </c>
      <c r="J474" s="36">
        <v>3</v>
      </c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  <c r="AA474" s="36"/>
      <c r="AB474" s="36"/>
      <c r="AC474" s="36"/>
      <c r="AD474" s="36"/>
      <c r="AE474" s="36"/>
      <c r="AF474" s="36"/>
      <c r="AG474" s="36"/>
      <c r="AH474" s="38"/>
      <c r="AI474" s="36"/>
      <c r="AJ474" s="36"/>
      <c r="AK474" s="36"/>
      <c r="AL474" s="36"/>
      <c r="AM474" s="36"/>
      <c r="AN474" s="36"/>
      <c r="AO474" s="36"/>
      <c r="AP474" s="36"/>
      <c r="AQ474" s="36"/>
      <c r="AR474" s="36"/>
      <c r="AS474" s="36"/>
      <c r="AT474" s="36"/>
      <c r="AU474" s="36"/>
      <c r="AV474" s="36"/>
      <c r="AW474" s="36"/>
      <c r="AX474" s="36"/>
      <c r="AY474" s="36"/>
      <c r="AZ474" s="36"/>
      <c r="BA474" s="36"/>
      <c r="BB474" s="36"/>
      <c r="BC474" s="36"/>
      <c r="BD474" s="36"/>
      <c r="BE474" s="36"/>
      <c r="BF474" s="36"/>
      <c r="BG474" s="36"/>
      <c r="BH474" s="36"/>
      <c r="BI474" s="36"/>
      <c r="BJ474" s="36"/>
      <c r="BK474" s="36"/>
      <c r="BL474" s="36"/>
      <c r="BM474" s="36"/>
      <c r="BN474" s="36"/>
      <c r="BO474" s="36"/>
      <c r="BP474" s="36"/>
      <c r="BQ474" s="36"/>
      <c r="BR474" s="36"/>
      <c r="BS474" s="36"/>
      <c r="BT474" s="36"/>
    </row>
    <row r="475" spans="1:72" x14ac:dyDescent="0.65">
      <c r="A475" s="36" t="s">
        <v>202</v>
      </c>
      <c r="B475" s="36" t="s">
        <v>372</v>
      </c>
      <c r="C475" s="36"/>
      <c r="D475" s="37" t="s">
        <v>547</v>
      </c>
      <c r="E475" s="37" t="s">
        <v>1093</v>
      </c>
      <c r="F475" s="38" t="s">
        <v>89</v>
      </c>
      <c r="G475" s="36"/>
      <c r="H475" s="36" t="s">
        <v>509</v>
      </c>
      <c r="I475" s="37" t="s">
        <v>242</v>
      </c>
      <c r="J475" s="36">
        <v>1</v>
      </c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  <c r="AA475" s="36"/>
      <c r="AB475" s="36"/>
      <c r="AC475" s="36"/>
      <c r="AD475" s="36"/>
      <c r="AE475" s="36"/>
      <c r="AF475" s="36"/>
      <c r="AG475" s="36"/>
      <c r="AH475" s="38"/>
      <c r="AI475" s="36"/>
      <c r="AJ475" s="36"/>
      <c r="AK475" s="36"/>
      <c r="AL475" s="36"/>
      <c r="AM475" s="36"/>
      <c r="AN475" s="36"/>
      <c r="AO475" s="36"/>
      <c r="AP475" s="36"/>
      <c r="AQ475" s="36"/>
      <c r="AR475" s="36"/>
      <c r="AS475" s="36"/>
      <c r="AT475" s="36"/>
      <c r="AU475" s="36"/>
      <c r="AV475" s="36"/>
      <c r="AW475" s="36"/>
      <c r="AX475" s="36"/>
      <c r="AY475" s="36"/>
      <c r="AZ475" s="36"/>
      <c r="BA475" s="36"/>
      <c r="BB475" s="36"/>
      <c r="BC475" s="36"/>
      <c r="BD475" s="36"/>
      <c r="BE475" s="36"/>
      <c r="BF475" s="36"/>
      <c r="BG475" s="36"/>
      <c r="BH475" s="36"/>
      <c r="BI475" s="36"/>
      <c r="BJ475" s="36"/>
      <c r="BK475" s="36"/>
      <c r="BL475" s="36"/>
      <c r="BM475" s="36"/>
      <c r="BN475" s="36"/>
      <c r="BO475" s="36"/>
      <c r="BP475" s="36"/>
      <c r="BQ475" s="36"/>
      <c r="BR475" s="36"/>
      <c r="BS475" s="36"/>
      <c r="BT475" s="36"/>
    </row>
    <row r="476" spans="1:72" x14ac:dyDescent="0.65">
      <c r="A476" s="36" t="s">
        <v>202</v>
      </c>
      <c r="B476" s="36" t="s">
        <v>372</v>
      </c>
      <c r="C476" s="36"/>
      <c r="D476" s="37" t="s">
        <v>1049</v>
      </c>
      <c r="E476" s="37" t="s">
        <v>1093</v>
      </c>
      <c r="F476" s="38" t="s">
        <v>89</v>
      </c>
      <c r="G476" s="36"/>
      <c r="H476" s="36" t="s">
        <v>1052</v>
      </c>
      <c r="I476" s="37" t="s">
        <v>1053</v>
      </c>
      <c r="J476" s="36">
        <v>4</v>
      </c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  <c r="AA476" s="36"/>
      <c r="AB476" s="36"/>
      <c r="AC476" s="36"/>
      <c r="AD476" s="36"/>
      <c r="AE476" s="36"/>
      <c r="AF476" s="36"/>
      <c r="AG476" s="36"/>
      <c r="AH476" s="38"/>
      <c r="AI476" s="36"/>
      <c r="AJ476" s="36"/>
      <c r="AK476" s="36"/>
      <c r="AL476" s="36"/>
      <c r="AM476" s="36"/>
      <c r="AN476" s="36"/>
      <c r="AO476" s="36"/>
      <c r="AP476" s="36"/>
      <c r="AQ476" s="36"/>
      <c r="AR476" s="36"/>
      <c r="AS476" s="36"/>
      <c r="AT476" s="36"/>
      <c r="AU476" s="36"/>
      <c r="AV476" s="36"/>
      <c r="AW476" s="36"/>
      <c r="AX476" s="36"/>
      <c r="AY476" s="36"/>
      <c r="AZ476" s="36"/>
      <c r="BA476" s="36"/>
      <c r="BB476" s="36"/>
      <c r="BC476" s="36"/>
      <c r="BD476" s="36"/>
      <c r="BE476" s="36"/>
      <c r="BF476" s="36"/>
      <c r="BG476" s="36"/>
      <c r="BH476" s="36"/>
      <c r="BI476" s="36"/>
      <c r="BJ476" s="36"/>
      <c r="BK476" s="36"/>
      <c r="BL476" s="36"/>
      <c r="BM476" s="36"/>
      <c r="BN476" s="36"/>
      <c r="BO476" s="36"/>
      <c r="BP476" s="36"/>
      <c r="BQ476" s="36"/>
      <c r="BR476" s="36"/>
      <c r="BS476" s="36"/>
      <c r="BT476" s="36"/>
    </row>
    <row r="477" spans="1:72" x14ac:dyDescent="0.65">
      <c r="A477" s="36" t="s">
        <v>202</v>
      </c>
      <c r="B477" s="36" t="s">
        <v>372</v>
      </c>
      <c r="C477" s="36"/>
      <c r="D477" s="37" t="s">
        <v>547</v>
      </c>
      <c r="E477" s="37" t="s">
        <v>1093</v>
      </c>
      <c r="F477" s="38" t="s">
        <v>89</v>
      </c>
      <c r="G477" s="36"/>
      <c r="H477" s="36" t="s">
        <v>1030</v>
      </c>
      <c r="I477" s="37" t="s">
        <v>242</v>
      </c>
      <c r="J477" s="36">
        <v>1</v>
      </c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  <c r="AA477" s="36"/>
      <c r="AB477" s="36"/>
      <c r="AC477" s="36"/>
      <c r="AD477" s="36"/>
      <c r="AE477" s="36"/>
      <c r="AF477" s="36"/>
      <c r="AG477" s="36"/>
      <c r="AH477" s="38"/>
      <c r="AI477" s="36"/>
      <c r="AJ477" s="36"/>
      <c r="AK477" s="36"/>
      <c r="AL477" s="36"/>
      <c r="AM477" s="36"/>
      <c r="AN477" s="36"/>
      <c r="AO477" s="36"/>
      <c r="AP477" s="36"/>
      <c r="AQ477" s="36"/>
      <c r="AR477" s="36"/>
      <c r="AS477" s="36"/>
      <c r="AT477" s="36"/>
      <c r="AU477" s="36"/>
      <c r="AV477" s="36"/>
      <c r="AW477" s="36"/>
      <c r="AX477" s="36"/>
      <c r="AY477" s="36"/>
      <c r="AZ477" s="36"/>
      <c r="BA477" s="36"/>
      <c r="BB477" s="36"/>
      <c r="BC477" s="36"/>
      <c r="BD477" s="36"/>
      <c r="BE477" s="36"/>
      <c r="BF477" s="36"/>
      <c r="BG477" s="36"/>
      <c r="BH477" s="36"/>
      <c r="BI477" s="36"/>
      <c r="BJ477" s="36"/>
      <c r="BK477" s="36"/>
      <c r="BL477" s="36"/>
      <c r="BM477" s="36"/>
      <c r="BN477" s="36"/>
      <c r="BO477" s="36"/>
      <c r="BP477" s="36"/>
      <c r="BQ477" s="36"/>
      <c r="BR477" s="36"/>
      <c r="BS477" s="36"/>
      <c r="BT477" s="36"/>
    </row>
    <row r="478" spans="1:72" x14ac:dyDescent="0.65">
      <c r="A478" s="36" t="s">
        <v>202</v>
      </c>
      <c r="B478" s="36" t="s">
        <v>372</v>
      </c>
      <c r="C478" s="36"/>
      <c r="D478" s="37" t="s">
        <v>547</v>
      </c>
      <c r="E478" s="37" t="s">
        <v>1093</v>
      </c>
      <c r="F478" s="38" t="s">
        <v>89</v>
      </c>
      <c r="G478" s="36"/>
      <c r="H478" s="36" t="s">
        <v>1031</v>
      </c>
      <c r="I478" s="37" t="s">
        <v>322</v>
      </c>
      <c r="J478" s="36">
        <v>1</v>
      </c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  <c r="AA478" s="36"/>
      <c r="AB478" s="36"/>
      <c r="AC478" s="36"/>
      <c r="AD478" s="36"/>
      <c r="AE478" s="36"/>
      <c r="AF478" s="36"/>
      <c r="AG478" s="36"/>
      <c r="AH478" s="38"/>
      <c r="AI478" s="36"/>
      <c r="AJ478" s="36"/>
      <c r="AK478" s="36"/>
      <c r="AL478" s="36"/>
      <c r="AM478" s="36"/>
      <c r="AN478" s="36"/>
      <c r="AO478" s="36"/>
      <c r="AP478" s="36"/>
      <c r="AQ478" s="36"/>
      <c r="AR478" s="36"/>
      <c r="AS478" s="36"/>
      <c r="AT478" s="36"/>
      <c r="AU478" s="36"/>
      <c r="AV478" s="36"/>
      <c r="AW478" s="36"/>
      <c r="AX478" s="36"/>
      <c r="AY478" s="36"/>
      <c r="AZ478" s="36"/>
      <c r="BA478" s="36"/>
      <c r="BB478" s="36"/>
      <c r="BC478" s="36"/>
      <c r="BD478" s="36"/>
      <c r="BE478" s="36"/>
      <c r="BF478" s="36"/>
      <c r="BG478" s="36"/>
      <c r="BH478" s="36"/>
      <c r="BI478" s="36"/>
      <c r="BJ478" s="36"/>
      <c r="BK478" s="36"/>
      <c r="BL478" s="36"/>
      <c r="BM478" s="36"/>
      <c r="BN478" s="36"/>
      <c r="BO478" s="36"/>
      <c r="BP478" s="36"/>
      <c r="BQ478" s="36"/>
      <c r="BR478" s="36"/>
      <c r="BS478" s="36"/>
      <c r="BT478" s="36"/>
    </row>
    <row r="479" spans="1:72" x14ac:dyDescent="0.65">
      <c r="A479" s="36" t="s">
        <v>202</v>
      </c>
      <c r="B479" s="36" t="s">
        <v>372</v>
      </c>
      <c r="C479" s="36"/>
      <c r="D479" s="37" t="s">
        <v>547</v>
      </c>
      <c r="E479" s="37" t="s">
        <v>1093</v>
      </c>
      <c r="F479" s="38" t="s">
        <v>89</v>
      </c>
      <c r="G479" s="36"/>
      <c r="H479" s="36" t="s">
        <v>1032</v>
      </c>
      <c r="I479" s="37" t="s">
        <v>134</v>
      </c>
      <c r="J479" s="36">
        <v>7</v>
      </c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  <c r="AA479" s="36"/>
      <c r="AB479" s="36"/>
      <c r="AC479" s="36"/>
      <c r="AD479" s="36"/>
      <c r="AE479" s="36"/>
      <c r="AF479" s="36"/>
      <c r="AG479" s="36"/>
      <c r="AH479" s="38"/>
      <c r="AI479" s="36"/>
      <c r="AJ479" s="36"/>
      <c r="AK479" s="36"/>
      <c r="AL479" s="36"/>
      <c r="AM479" s="36"/>
      <c r="AN479" s="36"/>
      <c r="AO479" s="36"/>
      <c r="AP479" s="36"/>
      <c r="AQ479" s="36"/>
      <c r="AR479" s="36"/>
      <c r="AS479" s="36"/>
      <c r="AT479" s="36"/>
      <c r="AU479" s="36"/>
      <c r="AV479" s="36"/>
      <c r="AW479" s="36"/>
      <c r="AX479" s="36"/>
      <c r="AY479" s="36"/>
      <c r="AZ479" s="36"/>
      <c r="BA479" s="36"/>
      <c r="BB479" s="36"/>
      <c r="BC479" s="36"/>
      <c r="BD479" s="36"/>
      <c r="BE479" s="36"/>
      <c r="BF479" s="36"/>
      <c r="BG479" s="36"/>
      <c r="BH479" s="36"/>
      <c r="BI479" s="36"/>
      <c r="BJ479" s="36"/>
      <c r="BK479" s="36"/>
      <c r="BL479" s="36"/>
      <c r="BM479" s="36"/>
      <c r="BN479" s="36"/>
      <c r="BO479" s="36"/>
      <c r="BP479" s="36"/>
      <c r="BQ479" s="36"/>
      <c r="BR479" s="36"/>
      <c r="BS479" s="36"/>
      <c r="BT479" s="36"/>
    </row>
    <row r="480" spans="1:72" x14ac:dyDescent="0.65">
      <c r="A480" s="36" t="s">
        <v>202</v>
      </c>
      <c r="B480" s="36" t="s">
        <v>372</v>
      </c>
      <c r="C480" s="36"/>
      <c r="D480" s="37" t="s">
        <v>892</v>
      </c>
      <c r="E480" s="37" t="s">
        <v>1093</v>
      </c>
      <c r="F480" s="38" t="s">
        <v>89</v>
      </c>
      <c r="G480" s="36" t="s">
        <v>1020</v>
      </c>
      <c r="H480" s="36" t="s">
        <v>1021</v>
      </c>
      <c r="I480" s="37" t="s">
        <v>873</v>
      </c>
      <c r="J480" s="36">
        <v>3</v>
      </c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  <c r="AA480" s="36"/>
      <c r="AB480" s="36"/>
      <c r="AC480" s="36"/>
      <c r="AD480" s="36"/>
      <c r="AE480" s="36"/>
      <c r="AF480" s="36"/>
      <c r="AG480" s="36"/>
      <c r="AH480" s="38"/>
      <c r="AI480" s="36"/>
      <c r="AJ480" s="36"/>
      <c r="AK480" s="36"/>
      <c r="AL480" s="36"/>
      <c r="AM480" s="36"/>
      <c r="AN480" s="36"/>
      <c r="AO480" s="36"/>
      <c r="AP480" s="36"/>
      <c r="AQ480" s="36"/>
      <c r="AR480" s="36"/>
      <c r="AS480" s="36"/>
      <c r="AT480" s="36"/>
      <c r="AU480" s="36"/>
      <c r="AV480" s="36"/>
      <c r="AW480" s="36"/>
      <c r="AX480" s="36"/>
      <c r="AY480" s="36"/>
      <c r="AZ480" s="36"/>
      <c r="BA480" s="36"/>
      <c r="BB480" s="36"/>
      <c r="BC480" s="36"/>
      <c r="BD480" s="36"/>
      <c r="BE480" s="36"/>
      <c r="BF480" s="36"/>
      <c r="BG480" s="36"/>
      <c r="BH480" s="36"/>
      <c r="BI480" s="36"/>
      <c r="BJ480" s="36"/>
      <c r="BK480" s="36"/>
      <c r="BL480" s="36"/>
      <c r="BM480" s="36"/>
      <c r="BN480" s="36"/>
      <c r="BO480" s="36"/>
      <c r="BP480" s="36"/>
      <c r="BQ480" s="36"/>
      <c r="BR480" s="36"/>
      <c r="BS480" s="36"/>
      <c r="BT480" s="36"/>
    </row>
    <row r="481" spans="1:72" x14ac:dyDescent="0.65">
      <c r="A481" s="36" t="s">
        <v>202</v>
      </c>
      <c r="B481" s="36" t="s">
        <v>372</v>
      </c>
      <c r="C481" s="36"/>
      <c r="D481" s="37" t="s">
        <v>892</v>
      </c>
      <c r="E481" s="37" t="s">
        <v>1093</v>
      </c>
      <c r="F481" s="38" t="s">
        <v>89</v>
      </c>
      <c r="G481" s="36"/>
      <c r="H481" s="36" t="s">
        <v>1022</v>
      </c>
      <c r="I481" s="37" t="s">
        <v>533</v>
      </c>
      <c r="J481" s="36">
        <v>2</v>
      </c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  <c r="AA481" s="36"/>
      <c r="AB481" s="36"/>
      <c r="AC481" s="36"/>
      <c r="AD481" s="36"/>
      <c r="AE481" s="36"/>
      <c r="AF481" s="36"/>
      <c r="AG481" s="36"/>
      <c r="AH481" s="38"/>
      <c r="AI481" s="36"/>
      <c r="AJ481" s="36"/>
      <c r="AK481" s="36"/>
      <c r="AL481" s="36"/>
      <c r="AM481" s="36"/>
      <c r="AN481" s="36"/>
      <c r="AO481" s="36"/>
      <c r="AP481" s="36"/>
      <c r="AQ481" s="36"/>
      <c r="AR481" s="36"/>
      <c r="AS481" s="36"/>
      <c r="AT481" s="36"/>
      <c r="AU481" s="36"/>
      <c r="AV481" s="36"/>
      <c r="AW481" s="36"/>
      <c r="AX481" s="36"/>
      <c r="AY481" s="36"/>
      <c r="AZ481" s="36"/>
      <c r="BA481" s="36"/>
      <c r="BB481" s="36"/>
      <c r="BC481" s="36"/>
      <c r="BD481" s="36"/>
      <c r="BE481" s="36"/>
      <c r="BF481" s="36"/>
      <c r="BG481" s="36"/>
      <c r="BH481" s="36"/>
      <c r="BI481" s="36"/>
      <c r="BJ481" s="36"/>
      <c r="BK481" s="36"/>
      <c r="BL481" s="36"/>
      <c r="BM481" s="36"/>
      <c r="BN481" s="36"/>
      <c r="BO481" s="36"/>
      <c r="BP481" s="36"/>
      <c r="BQ481" s="36"/>
      <c r="BR481" s="36"/>
      <c r="BS481" s="36"/>
      <c r="BT481" s="36"/>
    </row>
    <row r="482" spans="1:72" x14ac:dyDescent="0.65">
      <c r="A482" s="36" t="s">
        <v>202</v>
      </c>
      <c r="B482" s="36" t="s">
        <v>372</v>
      </c>
      <c r="C482" s="36"/>
      <c r="D482" s="37" t="s">
        <v>892</v>
      </c>
      <c r="E482" s="37" t="s">
        <v>1093</v>
      </c>
      <c r="F482" s="38" t="s">
        <v>89</v>
      </c>
      <c r="G482" s="36"/>
      <c r="H482" s="36" t="s">
        <v>1023</v>
      </c>
      <c r="I482" s="37" t="s">
        <v>308</v>
      </c>
      <c r="J482" s="36">
        <v>1</v>
      </c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  <c r="AA482" s="36"/>
      <c r="AB482" s="36"/>
      <c r="AC482" s="36"/>
      <c r="AD482" s="36"/>
      <c r="AE482" s="36"/>
      <c r="AF482" s="36"/>
      <c r="AG482" s="36"/>
      <c r="AH482" s="38"/>
      <c r="AI482" s="36"/>
      <c r="AJ482" s="36"/>
      <c r="AK482" s="36"/>
      <c r="AL482" s="36"/>
      <c r="AM482" s="36"/>
      <c r="AN482" s="36"/>
      <c r="AO482" s="36"/>
      <c r="AP482" s="36"/>
      <c r="AQ482" s="36"/>
      <c r="AR482" s="36"/>
      <c r="AS482" s="36"/>
      <c r="AT482" s="36"/>
      <c r="AU482" s="36"/>
      <c r="AV482" s="36"/>
      <c r="AW482" s="36"/>
      <c r="AX482" s="36"/>
      <c r="AY482" s="36"/>
      <c r="AZ482" s="36"/>
      <c r="BA482" s="36"/>
      <c r="BB482" s="36"/>
      <c r="BC482" s="36"/>
      <c r="BD482" s="36"/>
      <c r="BE482" s="36"/>
      <c r="BF482" s="36"/>
      <c r="BG482" s="36"/>
      <c r="BH482" s="36"/>
      <c r="BI482" s="36"/>
      <c r="BJ482" s="36"/>
      <c r="BK482" s="36"/>
      <c r="BL482" s="36"/>
      <c r="BM482" s="36"/>
      <c r="BN482" s="36"/>
      <c r="BO482" s="36"/>
      <c r="BP482" s="36"/>
      <c r="BQ482" s="36"/>
      <c r="BR482" s="36"/>
      <c r="BS482" s="36"/>
      <c r="BT482" s="36"/>
    </row>
    <row r="483" spans="1:72" x14ac:dyDescent="0.65">
      <c r="A483" s="36" t="s">
        <v>202</v>
      </c>
      <c r="B483" s="36" t="s">
        <v>372</v>
      </c>
      <c r="C483" s="36"/>
      <c r="D483" s="37" t="s">
        <v>892</v>
      </c>
      <c r="E483" s="37" t="s">
        <v>1093</v>
      </c>
      <c r="F483" s="38" t="s">
        <v>89</v>
      </c>
      <c r="G483" s="36" t="s">
        <v>1024</v>
      </c>
      <c r="H483" s="36" t="s">
        <v>1025</v>
      </c>
      <c r="I483" s="37" t="s">
        <v>772</v>
      </c>
      <c r="J483" s="36">
        <v>1</v>
      </c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  <c r="AA483" s="36"/>
      <c r="AB483" s="36"/>
      <c r="AC483" s="36"/>
      <c r="AD483" s="36"/>
      <c r="AE483" s="36"/>
      <c r="AF483" s="36"/>
      <c r="AG483" s="36"/>
      <c r="AH483" s="38"/>
      <c r="AI483" s="36"/>
      <c r="AJ483" s="36"/>
      <c r="AK483" s="36"/>
      <c r="AL483" s="36"/>
      <c r="AM483" s="36"/>
      <c r="AN483" s="36"/>
      <c r="AO483" s="36"/>
      <c r="AP483" s="36"/>
      <c r="AQ483" s="36"/>
      <c r="AR483" s="36"/>
      <c r="AS483" s="36"/>
      <c r="AT483" s="36"/>
      <c r="AU483" s="36"/>
      <c r="AV483" s="36"/>
      <c r="AW483" s="36"/>
      <c r="AX483" s="36"/>
      <c r="AY483" s="36"/>
      <c r="AZ483" s="36"/>
      <c r="BA483" s="36"/>
      <c r="BB483" s="36"/>
      <c r="BC483" s="36"/>
      <c r="BD483" s="36"/>
      <c r="BE483" s="36"/>
      <c r="BF483" s="36"/>
      <c r="BG483" s="36"/>
      <c r="BH483" s="36"/>
      <c r="BI483" s="36"/>
      <c r="BJ483" s="36"/>
      <c r="BK483" s="36"/>
      <c r="BL483" s="36"/>
      <c r="BM483" s="36"/>
      <c r="BN483" s="36"/>
      <c r="BO483" s="36"/>
      <c r="BP483" s="36"/>
      <c r="BQ483" s="36"/>
      <c r="BR483" s="36"/>
      <c r="BS483" s="36"/>
      <c r="BT483" s="36"/>
    </row>
    <row r="484" spans="1:72" x14ac:dyDescent="0.65">
      <c r="A484" s="36" t="s">
        <v>202</v>
      </c>
      <c r="B484" s="36" t="s">
        <v>372</v>
      </c>
      <c r="C484" s="36"/>
      <c r="D484" s="37" t="s">
        <v>892</v>
      </c>
      <c r="E484" s="37" t="s">
        <v>1093</v>
      </c>
      <c r="F484" s="38" t="s">
        <v>89</v>
      </c>
      <c r="G484" s="36"/>
      <c r="H484" s="36" t="s">
        <v>1026</v>
      </c>
      <c r="I484" s="37" t="s">
        <v>643</v>
      </c>
      <c r="J484" s="36">
        <v>2</v>
      </c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  <c r="AA484" s="36"/>
      <c r="AB484" s="36"/>
      <c r="AC484" s="36"/>
      <c r="AD484" s="36"/>
      <c r="AE484" s="36"/>
      <c r="AF484" s="36"/>
      <c r="AG484" s="36"/>
      <c r="AH484" s="38"/>
      <c r="AI484" s="36"/>
      <c r="AJ484" s="36"/>
      <c r="AK484" s="36"/>
      <c r="AL484" s="36"/>
      <c r="AM484" s="36"/>
      <c r="AN484" s="36"/>
      <c r="AO484" s="36"/>
      <c r="AP484" s="36"/>
      <c r="AQ484" s="36"/>
      <c r="AR484" s="36"/>
      <c r="AS484" s="36"/>
      <c r="AT484" s="36"/>
      <c r="AU484" s="36"/>
      <c r="AV484" s="36"/>
      <c r="AW484" s="36"/>
      <c r="AX484" s="36"/>
      <c r="AY484" s="36"/>
      <c r="AZ484" s="36"/>
      <c r="BA484" s="36"/>
      <c r="BB484" s="36"/>
      <c r="BC484" s="36"/>
      <c r="BD484" s="36"/>
      <c r="BE484" s="36"/>
      <c r="BF484" s="36"/>
      <c r="BG484" s="36"/>
      <c r="BH484" s="36"/>
      <c r="BI484" s="36"/>
      <c r="BJ484" s="36"/>
      <c r="BK484" s="36"/>
      <c r="BL484" s="36"/>
      <c r="BM484" s="36"/>
      <c r="BN484" s="36"/>
      <c r="BO484" s="36"/>
      <c r="BP484" s="36"/>
      <c r="BQ484" s="36"/>
      <c r="BR484" s="36"/>
      <c r="BS484" s="36"/>
      <c r="BT484" s="36"/>
    </row>
    <row r="485" spans="1:72" x14ac:dyDescent="0.65">
      <c r="A485" s="36" t="s">
        <v>202</v>
      </c>
      <c r="B485" s="36" t="s">
        <v>372</v>
      </c>
      <c r="C485" s="36"/>
      <c r="D485" s="37" t="s">
        <v>892</v>
      </c>
      <c r="E485" s="37" t="s">
        <v>1093</v>
      </c>
      <c r="F485" s="38" t="s">
        <v>89</v>
      </c>
      <c r="G485" s="36"/>
      <c r="H485" s="36" t="s">
        <v>1027</v>
      </c>
      <c r="I485" s="37" t="s">
        <v>304</v>
      </c>
      <c r="J485" s="36">
        <v>2</v>
      </c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  <c r="AA485" s="36"/>
      <c r="AB485" s="36"/>
      <c r="AC485" s="36"/>
      <c r="AD485" s="36"/>
      <c r="AE485" s="36"/>
      <c r="AF485" s="36"/>
      <c r="AG485" s="36"/>
      <c r="AH485" s="38"/>
      <c r="AI485" s="36"/>
      <c r="AJ485" s="36"/>
      <c r="AK485" s="36"/>
      <c r="AL485" s="36"/>
      <c r="AM485" s="36"/>
      <c r="AN485" s="36"/>
      <c r="AO485" s="36"/>
      <c r="AP485" s="36"/>
      <c r="AQ485" s="36"/>
      <c r="AR485" s="36"/>
      <c r="AS485" s="36"/>
      <c r="AT485" s="36"/>
      <c r="AU485" s="36"/>
      <c r="AV485" s="36"/>
      <c r="AW485" s="36"/>
      <c r="AX485" s="36"/>
      <c r="AY485" s="36"/>
      <c r="AZ485" s="36"/>
      <c r="BA485" s="36"/>
      <c r="BB485" s="36"/>
      <c r="BC485" s="36"/>
      <c r="BD485" s="36"/>
      <c r="BE485" s="36"/>
      <c r="BF485" s="36"/>
      <c r="BG485" s="36"/>
      <c r="BH485" s="36"/>
      <c r="BI485" s="36"/>
      <c r="BJ485" s="36"/>
      <c r="BK485" s="36"/>
      <c r="BL485" s="36"/>
      <c r="BM485" s="36"/>
      <c r="BN485" s="36"/>
      <c r="BO485" s="36"/>
      <c r="BP485" s="36"/>
      <c r="BQ485" s="36"/>
      <c r="BR485" s="36"/>
      <c r="BS485" s="36"/>
      <c r="BT485" s="36"/>
    </row>
    <row r="486" spans="1:72" x14ac:dyDescent="0.65">
      <c r="A486" s="36" t="s">
        <v>202</v>
      </c>
      <c r="B486" s="36" t="s">
        <v>372</v>
      </c>
      <c r="C486" s="36"/>
      <c r="D486" s="37" t="s">
        <v>892</v>
      </c>
      <c r="E486" s="37" t="s">
        <v>1093</v>
      </c>
      <c r="F486" s="38" t="s">
        <v>89</v>
      </c>
      <c r="G486" s="36"/>
      <c r="H486" s="36" t="s">
        <v>1028</v>
      </c>
      <c r="I486" s="37" t="s">
        <v>876</v>
      </c>
      <c r="J486" s="36">
        <v>2</v>
      </c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  <c r="AA486" s="36"/>
      <c r="AB486" s="36"/>
      <c r="AC486" s="36"/>
      <c r="AD486" s="36"/>
      <c r="AE486" s="36"/>
      <c r="AF486" s="36"/>
      <c r="AG486" s="36"/>
      <c r="AH486" s="38"/>
      <c r="AI486" s="36"/>
      <c r="AJ486" s="36"/>
      <c r="AK486" s="36"/>
      <c r="AL486" s="36"/>
      <c r="AM486" s="36"/>
      <c r="AN486" s="36"/>
      <c r="AO486" s="36"/>
      <c r="AP486" s="36"/>
      <c r="AQ486" s="36"/>
      <c r="AR486" s="36"/>
      <c r="AS486" s="36"/>
      <c r="AT486" s="36"/>
      <c r="AU486" s="36"/>
      <c r="AV486" s="36"/>
      <c r="AW486" s="36"/>
      <c r="AX486" s="36"/>
      <c r="AY486" s="36"/>
      <c r="AZ486" s="36"/>
      <c r="BA486" s="36"/>
      <c r="BB486" s="36"/>
      <c r="BC486" s="36"/>
      <c r="BD486" s="36"/>
      <c r="BE486" s="36"/>
      <c r="BF486" s="36"/>
      <c r="BG486" s="36"/>
      <c r="BH486" s="36"/>
      <c r="BI486" s="36"/>
      <c r="BJ486" s="36"/>
      <c r="BK486" s="36"/>
      <c r="BL486" s="36"/>
      <c r="BM486" s="36"/>
      <c r="BN486" s="36"/>
      <c r="BO486" s="36"/>
      <c r="BP486" s="36"/>
      <c r="BQ486" s="36"/>
      <c r="BR486" s="36"/>
      <c r="BS486" s="36"/>
      <c r="BT486" s="36"/>
    </row>
    <row r="487" spans="1:72" x14ac:dyDescent="0.65">
      <c r="A487" s="36" t="s">
        <v>202</v>
      </c>
      <c r="B487" s="36" t="s">
        <v>372</v>
      </c>
      <c r="C487" s="36"/>
      <c r="D487" s="37" t="s">
        <v>892</v>
      </c>
      <c r="E487" s="37" t="s">
        <v>1093</v>
      </c>
      <c r="F487" s="38" t="s">
        <v>89</v>
      </c>
      <c r="G487" s="36"/>
      <c r="H487" s="36" t="s">
        <v>1029</v>
      </c>
      <c r="I487" s="37" t="s">
        <v>957</v>
      </c>
      <c r="J487" s="36">
        <v>3</v>
      </c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  <c r="AA487" s="36"/>
      <c r="AB487" s="36"/>
      <c r="AC487" s="36"/>
      <c r="AD487" s="36"/>
      <c r="AE487" s="36"/>
      <c r="AF487" s="36"/>
      <c r="AG487" s="36"/>
      <c r="AH487" s="38"/>
      <c r="AI487" s="36"/>
      <c r="AJ487" s="36"/>
      <c r="AK487" s="36"/>
      <c r="AL487" s="36"/>
      <c r="AM487" s="36"/>
      <c r="AN487" s="36"/>
      <c r="AO487" s="36"/>
      <c r="AP487" s="36"/>
      <c r="AQ487" s="36"/>
      <c r="AR487" s="36"/>
      <c r="AS487" s="36"/>
      <c r="AT487" s="36"/>
      <c r="AU487" s="36"/>
      <c r="AV487" s="36"/>
      <c r="AW487" s="36"/>
      <c r="AX487" s="36"/>
      <c r="AY487" s="36"/>
      <c r="AZ487" s="36"/>
      <c r="BA487" s="36"/>
      <c r="BB487" s="36"/>
      <c r="BC487" s="36"/>
      <c r="BD487" s="36"/>
      <c r="BE487" s="36"/>
      <c r="BF487" s="36"/>
      <c r="BG487" s="36"/>
      <c r="BH487" s="36"/>
      <c r="BI487" s="36"/>
      <c r="BJ487" s="36"/>
      <c r="BK487" s="36"/>
      <c r="BL487" s="36"/>
      <c r="BM487" s="36"/>
      <c r="BN487" s="36"/>
      <c r="BO487" s="36"/>
      <c r="BP487" s="36"/>
      <c r="BQ487" s="36"/>
      <c r="BR487" s="36"/>
      <c r="BS487" s="36"/>
      <c r="BT487" s="36"/>
    </row>
    <row r="488" spans="1:72" x14ac:dyDescent="0.65">
      <c r="A488" s="36" t="s">
        <v>202</v>
      </c>
      <c r="B488" s="36" t="s">
        <v>372</v>
      </c>
      <c r="C488" s="36"/>
      <c r="D488" s="37" t="s">
        <v>547</v>
      </c>
      <c r="E488" s="37" t="s">
        <v>1093</v>
      </c>
      <c r="F488" s="38" t="s">
        <v>89</v>
      </c>
      <c r="G488" s="36" t="s">
        <v>548</v>
      </c>
      <c r="H488" s="36" t="s">
        <v>548</v>
      </c>
      <c r="I488" s="37" t="s">
        <v>322</v>
      </c>
      <c r="J488" s="36">
        <v>1</v>
      </c>
      <c r="K488" s="36">
        <v>22</v>
      </c>
      <c r="L488" s="36">
        <v>3</v>
      </c>
      <c r="M488" s="36"/>
      <c r="N488" s="36"/>
      <c r="O488" s="36">
        <v>2</v>
      </c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  <c r="AA488" s="36"/>
      <c r="AB488" s="36"/>
      <c r="AC488" s="36"/>
      <c r="AD488" s="36"/>
      <c r="AE488" s="36"/>
      <c r="AF488" s="36"/>
      <c r="AG488" s="36"/>
      <c r="AH488" s="38"/>
      <c r="AI488" s="36"/>
      <c r="AJ488" s="36"/>
      <c r="AK488" s="36"/>
      <c r="AL488" s="36"/>
      <c r="AM488" s="36"/>
      <c r="AN488" s="36"/>
      <c r="AO488" s="36"/>
      <c r="AP488" s="36"/>
      <c r="AQ488" s="36"/>
      <c r="AR488" s="36"/>
      <c r="AS488" s="36"/>
      <c r="AT488" s="36"/>
      <c r="AU488" s="36"/>
      <c r="AV488" s="36"/>
      <c r="AW488" s="36"/>
      <c r="AX488" s="36"/>
      <c r="AY488" s="36">
        <v>2</v>
      </c>
      <c r="AZ488" s="36"/>
      <c r="BA488" s="36"/>
      <c r="BB488" s="36"/>
      <c r="BC488" s="36"/>
      <c r="BD488" s="36"/>
      <c r="BE488" s="36"/>
      <c r="BF488" s="36"/>
      <c r="BG488" s="36"/>
      <c r="BH488" s="36"/>
      <c r="BI488" s="36"/>
      <c r="BJ488" s="36"/>
      <c r="BK488" s="36"/>
      <c r="BL488" s="36"/>
      <c r="BM488" s="36"/>
      <c r="BN488" s="36"/>
      <c r="BO488" s="36"/>
      <c r="BP488" s="36"/>
      <c r="BQ488" s="36"/>
      <c r="BR488" s="36"/>
      <c r="BS488" s="36"/>
      <c r="BT488" s="36"/>
    </row>
    <row r="489" spans="1:72" x14ac:dyDescent="0.65">
      <c r="A489" s="36" t="s">
        <v>202</v>
      </c>
      <c r="B489" s="36" t="s">
        <v>372</v>
      </c>
      <c r="C489" s="36"/>
      <c r="D489" s="37" t="s">
        <v>547</v>
      </c>
      <c r="E489" s="37" t="s">
        <v>1093</v>
      </c>
      <c r="F489" s="38" t="s">
        <v>89</v>
      </c>
      <c r="G489" s="36"/>
      <c r="H489" s="36" t="s">
        <v>549</v>
      </c>
      <c r="I489" s="37" t="s">
        <v>307</v>
      </c>
      <c r="J489" s="36">
        <v>1</v>
      </c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  <c r="AA489" s="36"/>
      <c r="AB489" s="36"/>
      <c r="AC489" s="36"/>
      <c r="AD489" s="36"/>
      <c r="AE489" s="36"/>
      <c r="AF489" s="36"/>
      <c r="AG489" s="36"/>
      <c r="AH489" s="38"/>
      <c r="AI489" s="36"/>
      <c r="AJ489" s="36"/>
      <c r="AK489" s="36"/>
      <c r="AL489" s="36"/>
      <c r="AM489" s="36"/>
      <c r="AN489" s="36"/>
      <c r="AO489" s="36"/>
      <c r="AP489" s="36"/>
      <c r="AQ489" s="36"/>
      <c r="AR489" s="36"/>
      <c r="AS489" s="36"/>
      <c r="AT489" s="36"/>
      <c r="AU489" s="36"/>
      <c r="AV489" s="36"/>
      <c r="AW489" s="36"/>
      <c r="AX489" s="36"/>
      <c r="AY489" s="36"/>
      <c r="AZ489" s="36"/>
      <c r="BA489" s="36"/>
      <c r="BB489" s="36"/>
      <c r="BC489" s="36"/>
      <c r="BD489" s="36"/>
      <c r="BE489" s="36"/>
      <c r="BF489" s="36"/>
      <c r="BG489" s="36"/>
      <c r="BH489" s="36"/>
      <c r="BI489" s="36"/>
      <c r="BJ489" s="36"/>
      <c r="BK489" s="36"/>
      <c r="BL489" s="36"/>
      <c r="BM489" s="36"/>
      <c r="BN489" s="36"/>
      <c r="BO489" s="36"/>
      <c r="BP489" s="36"/>
      <c r="BQ489" s="36"/>
      <c r="BR489" s="36"/>
      <c r="BS489" s="36"/>
      <c r="BT489" s="36"/>
    </row>
    <row r="490" spans="1:72" s="17" customFormat="1" x14ac:dyDescent="0.65">
      <c r="A490" s="41"/>
      <c r="B490" s="41" t="s">
        <v>372</v>
      </c>
      <c r="C490" s="41">
        <v>7</v>
      </c>
      <c r="D490" s="42" t="s">
        <v>547</v>
      </c>
      <c r="E490" s="42" t="s">
        <v>1093</v>
      </c>
      <c r="F490" s="41" t="s">
        <v>1086</v>
      </c>
      <c r="G490" s="41">
        <f>COUNTA(G471:G489)</f>
        <v>4</v>
      </c>
      <c r="H490" s="41">
        <f>COUNTA(H471:H489)</f>
        <v>19</v>
      </c>
      <c r="I490" s="42"/>
      <c r="J490" s="41">
        <f t="shared" ref="J490:AO490" si="6">SUM(J471:J489)</f>
        <v>42</v>
      </c>
      <c r="K490" s="41">
        <f t="shared" si="6"/>
        <v>59</v>
      </c>
      <c r="L490" s="41">
        <f t="shared" si="6"/>
        <v>72</v>
      </c>
      <c r="M490" s="41">
        <f t="shared" si="6"/>
        <v>14</v>
      </c>
      <c r="N490" s="41">
        <f t="shared" si="6"/>
        <v>4</v>
      </c>
      <c r="O490" s="41">
        <f t="shared" si="6"/>
        <v>2</v>
      </c>
      <c r="P490" s="41">
        <f t="shared" si="6"/>
        <v>0</v>
      </c>
      <c r="Q490" s="41">
        <f t="shared" si="6"/>
        <v>0</v>
      </c>
      <c r="R490" s="41">
        <f t="shared" si="6"/>
        <v>0</v>
      </c>
      <c r="S490" s="41">
        <f t="shared" si="6"/>
        <v>6</v>
      </c>
      <c r="T490" s="41">
        <f t="shared" si="6"/>
        <v>0</v>
      </c>
      <c r="U490" s="41">
        <f t="shared" si="6"/>
        <v>0</v>
      </c>
      <c r="V490" s="41">
        <f t="shared" si="6"/>
        <v>0</v>
      </c>
      <c r="W490" s="41">
        <f t="shared" si="6"/>
        <v>0</v>
      </c>
      <c r="X490" s="41">
        <f t="shared" si="6"/>
        <v>0</v>
      </c>
      <c r="Y490" s="41">
        <f t="shared" si="6"/>
        <v>0</v>
      </c>
      <c r="Z490" s="41">
        <f t="shared" si="6"/>
        <v>0</v>
      </c>
      <c r="AA490" s="41">
        <f t="shared" si="6"/>
        <v>0</v>
      </c>
      <c r="AB490" s="41">
        <f t="shared" si="6"/>
        <v>0</v>
      </c>
      <c r="AC490" s="41">
        <f t="shared" si="6"/>
        <v>0</v>
      </c>
      <c r="AD490" s="41">
        <f t="shared" si="6"/>
        <v>0</v>
      </c>
      <c r="AE490" s="41">
        <f t="shared" si="6"/>
        <v>0</v>
      </c>
      <c r="AF490" s="41">
        <f t="shared" si="6"/>
        <v>0</v>
      </c>
      <c r="AG490" s="41">
        <f t="shared" si="6"/>
        <v>0</v>
      </c>
      <c r="AH490" s="41">
        <f t="shared" si="6"/>
        <v>0</v>
      </c>
      <c r="AI490" s="41">
        <f t="shared" si="6"/>
        <v>0</v>
      </c>
      <c r="AJ490" s="41">
        <f t="shared" si="6"/>
        <v>0</v>
      </c>
      <c r="AK490" s="41">
        <f t="shared" si="6"/>
        <v>0</v>
      </c>
      <c r="AL490" s="41">
        <f t="shared" si="6"/>
        <v>0</v>
      </c>
      <c r="AM490" s="41">
        <f t="shared" si="6"/>
        <v>0</v>
      </c>
      <c r="AN490" s="41">
        <f t="shared" si="6"/>
        <v>0</v>
      </c>
      <c r="AO490" s="41">
        <f t="shared" si="6"/>
        <v>0</v>
      </c>
      <c r="AP490" s="41">
        <f t="shared" ref="AP490:BT490" si="7">SUM(AP471:AP489)</f>
        <v>0</v>
      </c>
      <c r="AQ490" s="41">
        <f t="shared" si="7"/>
        <v>1</v>
      </c>
      <c r="AR490" s="41">
        <f t="shared" si="7"/>
        <v>0</v>
      </c>
      <c r="AS490" s="41">
        <f t="shared" si="7"/>
        <v>0</v>
      </c>
      <c r="AT490" s="41">
        <f t="shared" si="7"/>
        <v>0</v>
      </c>
      <c r="AU490" s="41">
        <f t="shared" si="7"/>
        <v>0</v>
      </c>
      <c r="AV490" s="41">
        <f t="shared" si="7"/>
        <v>0</v>
      </c>
      <c r="AW490" s="41">
        <f t="shared" si="7"/>
        <v>7</v>
      </c>
      <c r="AX490" s="41">
        <f t="shared" si="7"/>
        <v>0</v>
      </c>
      <c r="AY490" s="41">
        <f t="shared" si="7"/>
        <v>2</v>
      </c>
      <c r="AZ490" s="41">
        <f t="shared" si="7"/>
        <v>0</v>
      </c>
      <c r="BA490" s="41">
        <f t="shared" si="7"/>
        <v>0</v>
      </c>
      <c r="BB490" s="41">
        <f t="shared" si="7"/>
        <v>0</v>
      </c>
      <c r="BC490" s="41">
        <f t="shared" si="7"/>
        <v>0</v>
      </c>
      <c r="BD490" s="41">
        <f t="shared" si="7"/>
        <v>0</v>
      </c>
      <c r="BE490" s="41">
        <f t="shared" si="7"/>
        <v>0</v>
      </c>
      <c r="BF490" s="41">
        <f t="shared" si="7"/>
        <v>0</v>
      </c>
      <c r="BG490" s="41">
        <f t="shared" si="7"/>
        <v>0</v>
      </c>
      <c r="BH490" s="41">
        <f t="shared" si="7"/>
        <v>0</v>
      </c>
      <c r="BI490" s="41">
        <f t="shared" si="7"/>
        <v>0</v>
      </c>
      <c r="BJ490" s="41">
        <f t="shared" si="7"/>
        <v>0</v>
      </c>
      <c r="BK490" s="41">
        <f t="shared" si="7"/>
        <v>0</v>
      </c>
      <c r="BL490" s="41">
        <f t="shared" si="7"/>
        <v>0</v>
      </c>
      <c r="BM490" s="41">
        <f t="shared" si="7"/>
        <v>0</v>
      </c>
      <c r="BN490" s="41">
        <f t="shared" si="7"/>
        <v>0</v>
      </c>
      <c r="BO490" s="41">
        <f t="shared" si="7"/>
        <v>0</v>
      </c>
      <c r="BP490" s="41">
        <f t="shared" si="7"/>
        <v>0</v>
      </c>
      <c r="BQ490" s="41">
        <f t="shared" si="7"/>
        <v>0</v>
      </c>
      <c r="BR490" s="41">
        <f t="shared" si="7"/>
        <v>0</v>
      </c>
      <c r="BS490" s="41">
        <f t="shared" si="7"/>
        <v>0</v>
      </c>
      <c r="BT490" s="41">
        <f t="shared" si="7"/>
        <v>0</v>
      </c>
    </row>
    <row r="491" spans="1:72" x14ac:dyDescent="0.65">
      <c r="A491" s="36" t="s">
        <v>183</v>
      </c>
      <c r="B491" s="36" t="s">
        <v>372</v>
      </c>
      <c r="C491" s="36">
        <v>8</v>
      </c>
      <c r="D491" s="37" t="s">
        <v>152</v>
      </c>
      <c r="E491" s="37" t="s">
        <v>773</v>
      </c>
      <c r="F491" s="38" t="s">
        <v>194</v>
      </c>
      <c r="G491" s="36" t="s">
        <v>195</v>
      </c>
      <c r="H491" s="36" t="s">
        <v>948</v>
      </c>
      <c r="I491" s="37" t="s">
        <v>949</v>
      </c>
      <c r="J491" s="36">
        <v>3</v>
      </c>
      <c r="K491" s="36">
        <v>800</v>
      </c>
      <c r="L491" s="36">
        <v>300</v>
      </c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  <c r="AA491" s="36"/>
      <c r="AB491" s="36"/>
      <c r="AC491" s="36"/>
      <c r="AD491" s="36"/>
      <c r="AE491" s="36"/>
      <c r="AF491" s="36"/>
      <c r="AG491" s="36"/>
      <c r="AH491" s="38"/>
      <c r="AI491" s="36"/>
      <c r="AJ491" s="36"/>
      <c r="AK491" s="36"/>
      <c r="AL491" s="36"/>
      <c r="AM491" s="36"/>
      <c r="AN491" s="36"/>
      <c r="AO491" s="36"/>
      <c r="AP491" s="36"/>
      <c r="AQ491" s="36"/>
      <c r="AR491" s="36"/>
      <c r="AS491" s="36"/>
      <c r="AT491" s="36"/>
      <c r="AU491" s="36"/>
      <c r="AV491" s="36"/>
      <c r="AW491" s="36"/>
      <c r="AX491" s="36"/>
      <c r="AY491" s="36"/>
      <c r="AZ491" s="36"/>
      <c r="BA491" s="36"/>
      <c r="BB491" s="36"/>
      <c r="BC491" s="36"/>
      <c r="BD491" s="36"/>
      <c r="BE491" s="36"/>
      <c r="BF491" s="36"/>
      <c r="BG491" s="36"/>
      <c r="BH491" s="36"/>
      <c r="BI491" s="36"/>
      <c r="BJ491" s="36"/>
      <c r="BK491" s="36"/>
      <c r="BL491" s="36"/>
      <c r="BM491" s="36"/>
      <c r="BN491" s="36"/>
      <c r="BO491" s="36"/>
      <c r="BP491" s="36"/>
      <c r="BQ491" s="36"/>
      <c r="BR491" s="36"/>
      <c r="BS491" s="36"/>
      <c r="BT491" s="36"/>
    </row>
    <row r="492" spans="1:72" x14ac:dyDescent="0.65">
      <c r="A492" s="36" t="s">
        <v>183</v>
      </c>
      <c r="B492" s="36" t="s">
        <v>372</v>
      </c>
      <c r="C492" s="36"/>
      <c r="D492" s="37" t="s">
        <v>152</v>
      </c>
      <c r="E492" s="37" t="s">
        <v>773</v>
      </c>
      <c r="F492" s="38" t="s">
        <v>194</v>
      </c>
      <c r="G492" s="36"/>
      <c r="H492" s="36" t="s">
        <v>950</v>
      </c>
      <c r="I492" s="37" t="s">
        <v>951</v>
      </c>
      <c r="J492" s="36">
        <v>5</v>
      </c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  <c r="AA492" s="36"/>
      <c r="AB492" s="36"/>
      <c r="AC492" s="36"/>
      <c r="AD492" s="36"/>
      <c r="AE492" s="36"/>
      <c r="AF492" s="36"/>
      <c r="AG492" s="36"/>
      <c r="AH492" s="38"/>
      <c r="AI492" s="36"/>
      <c r="AJ492" s="36"/>
      <c r="AK492" s="36"/>
      <c r="AL492" s="36"/>
      <c r="AM492" s="36"/>
      <c r="AN492" s="36"/>
      <c r="AO492" s="36"/>
      <c r="AP492" s="36"/>
      <c r="AQ492" s="36"/>
      <c r="AR492" s="36"/>
      <c r="AS492" s="36"/>
      <c r="AT492" s="36"/>
      <c r="AU492" s="36"/>
      <c r="AV492" s="36"/>
      <c r="AW492" s="36"/>
      <c r="AX492" s="36"/>
      <c r="AY492" s="36"/>
      <c r="AZ492" s="36"/>
      <c r="BA492" s="36"/>
      <c r="BB492" s="36"/>
      <c r="BC492" s="36"/>
      <c r="BD492" s="36"/>
      <c r="BE492" s="36"/>
      <c r="BF492" s="36"/>
      <c r="BG492" s="36"/>
      <c r="BH492" s="36"/>
      <c r="BI492" s="36"/>
      <c r="BJ492" s="36"/>
      <c r="BK492" s="36"/>
      <c r="BL492" s="36"/>
      <c r="BM492" s="36"/>
      <c r="BN492" s="36"/>
      <c r="BO492" s="36"/>
      <c r="BP492" s="36"/>
      <c r="BQ492" s="36"/>
      <c r="BR492" s="36"/>
      <c r="BS492" s="36"/>
      <c r="BT492" s="36"/>
    </row>
    <row r="493" spans="1:72" x14ac:dyDescent="0.65">
      <c r="A493" s="36" t="s">
        <v>183</v>
      </c>
      <c r="B493" s="36" t="s">
        <v>372</v>
      </c>
      <c r="C493" s="36"/>
      <c r="D493" s="37" t="s">
        <v>152</v>
      </c>
      <c r="E493" s="37" t="s">
        <v>773</v>
      </c>
      <c r="F493" s="38" t="s">
        <v>194</v>
      </c>
      <c r="G493" s="36" t="s">
        <v>196</v>
      </c>
      <c r="H493" s="36" t="s">
        <v>196</v>
      </c>
      <c r="I493" s="37" t="s">
        <v>945</v>
      </c>
      <c r="J493" s="36">
        <v>2</v>
      </c>
      <c r="K493" s="36">
        <v>1890</v>
      </c>
      <c r="L493" s="36">
        <v>378</v>
      </c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  <c r="AA493" s="36"/>
      <c r="AB493" s="36"/>
      <c r="AC493" s="36"/>
      <c r="AD493" s="36"/>
      <c r="AE493" s="36"/>
      <c r="AF493" s="36"/>
      <c r="AG493" s="36"/>
      <c r="AH493" s="38"/>
      <c r="AI493" s="36"/>
      <c r="AJ493" s="36"/>
      <c r="AK493" s="36"/>
      <c r="AL493" s="36"/>
      <c r="AM493" s="36"/>
      <c r="AN493" s="36"/>
      <c r="AO493" s="36"/>
      <c r="AP493" s="36"/>
      <c r="AQ493" s="36"/>
      <c r="AR493" s="36"/>
      <c r="AS493" s="36"/>
      <c r="AT493" s="36"/>
      <c r="AU493" s="36"/>
      <c r="AV493" s="36"/>
      <c r="AW493" s="36"/>
      <c r="AX493" s="36"/>
      <c r="AY493" s="36"/>
      <c r="AZ493" s="36"/>
      <c r="BA493" s="36"/>
      <c r="BB493" s="36"/>
      <c r="BC493" s="36"/>
      <c r="BD493" s="36"/>
      <c r="BE493" s="36"/>
      <c r="BF493" s="36"/>
      <c r="BG493" s="36"/>
      <c r="BH493" s="36"/>
      <c r="BI493" s="36"/>
      <c r="BJ493" s="36"/>
      <c r="BK493" s="36"/>
      <c r="BL493" s="36"/>
      <c r="BM493" s="36"/>
      <c r="BN493" s="36"/>
      <c r="BO493" s="36"/>
      <c r="BP493" s="36"/>
      <c r="BQ493" s="36"/>
      <c r="BR493" s="36"/>
      <c r="BS493" s="36"/>
      <c r="BT493" s="36"/>
    </row>
    <row r="494" spans="1:72" x14ac:dyDescent="0.65">
      <c r="A494" s="36" t="s">
        <v>183</v>
      </c>
      <c r="B494" s="36" t="s">
        <v>372</v>
      </c>
      <c r="C494" s="36"/>
      <c r="D494" s="37" t="s">
        <v>152</v>
      </c>
      <c r="E494" s="37" t="s">
        <v>773</v>
      </c>
      <c r="F494" s="38" t="s">
        <v>194</v>
      </c>
      <c r="G494" s="36"/>
      <c r="H494" s="36" t="s">
        <v>571</v>
      </c>
      <c r="I494" s="37" t="s">
        <v>242</v>
      </c>
      <c r="J494" s="36">
        <v>1</v>
      </c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  <c r="AA494" s="36"/>
      <c r="AB494" s="36"/>
      <c r="AC494" s="36"/>
      <c r="AD494" s="36"/>
      <c r="AE494" s="36"/>
      <c r="AF494" s="36"/>
      <c r="AG494" s="36"/>
      <c r="AH494" s="38"/>
      <c r="AI494" s="36"/>
      <c r="AJ494" s="36"/>
      <c r="AK494" s="36"/>
      <c r="AL494" s="36"/>
      <c r="AM494" s="36"/>
      <c r="AN494" s="36"/>
      <c r="AO494" s="36"/>
      <c r="AP494" s="36"/>
      <c r="AQ494" s="36"/>
      <c r="AR494" s="36"/>
      <c r="AS494" s="36"/>
      <c r="AT494" s="36"/>
      <c r="AU494" s="36"/>
      <c r="AV494" s="36"/>
      <c r="AW494" s="36"/>
      <c r="AX494" s="36"/>
      <c r="AY494" s="36"/>
      <c r="AZ494" s="36"/>
      <c r="BA494" s="36"/>
      <c r="BB494" s="36"/>
      <c r="BC494" s="36"/>
      <c r="BD494" s="36"/>
      <c r="BE494" s="36"/>
      <c r="BF494" s="36"/>
      <c r="BG494" s="36"/>
      <c r="BH494" s="36"/>
      <c r="BI494" s="36"/>
      <c r="BJ494" s="36"/>
      <c r="BK494" s="36"/>
      <c r="BL494" s="36"/>
      <c r="BM494" s="36"/>
      <c r="BN494" s="36"/>
      <c r="BO494" s="36"/>
      <c r="BP494" s="36"/>
      <c r="BQ494" s="36"/>
      <c r="BR494" s="36"/>
      <c r="BS494" s="36"/>
      <c r="BT494" s="36"/>
    </row>
    <row r="495" spans="1:72" x14ac:dyDescent="0.65">
      <c r="A495" s="36" t="s">
        <v>183</v>
      </c>
      <c r="B495" s="36" t="s">
        <v>372</v>
      </c>
      <c r="C495" s="36"/>
      <c r="D495" s="37" t="s">
        <v>152</v>
      </c>
      <c r="E495" s="37" t="s">
        <v>773</v>
      </c>
      <c r="F495" s="38" t="s">
        <v>194</v>
      </c>
      <c r="G495" s="36"/>
      <c r="H495" s="36" t="s">
        <v>946</v>
      </c>
      <c r="I495" s="37" t="s">
        <v>947</v>
      </c>
      <c r="J495" s="36">
        <v>4</v>
      </c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  <c r="AA495" s="36"/>
      <c r="AB495" s="36"/>
      <c r="AC495" s="36"/>
      <c r="AD495" s="36"/>
      <c r="AE495" s="36"/>
      <c r="AF495" s="36"/>
      <c r="AG495" s="36"/>
      <c r="AH495" s="38"/>
      <c r="AI495" s="36"/>
      <c r="AJ495" s="36"/>
      <c r="AK495" s="36"/>
      <c r="AL495" s="36"/>
      <c r="AM495" s="36"/>
      <c r="AN495" s="36"/>
      <c r="AO495" s="36"/>
      <c r="AP495" s="36"/>
      <c r="AQ495" s="36"/>
      <c r="AR495" s="36"/>
      <c r="AS495" s="36"/>
      <c r="AT495" s="36"/>
      <c r="AU495" s="36"/>
      <c r="AV495" s="36"/>
      <c r="AW495" s="36"/>
      <c r="AX495" s="36"/>
      <c r="AY495" s="36"/>
      <c r="AZ495" s="36"/>
      <c r="BA495" s="36"/>
      <c r="BB495" s="36"/>
      <c r="BC495" s="36"/>
      <c r="BD495" s="36"/>
      <c r="BE495" s="36"/>
      <c r="BF495" s="36"/>
      <c r="BG495" s="36"/>
      <c r="BH495" s="36"/>
      <c r="BI495" s="36"/>
      <c r="BJ495" s="36"/>
      <c r="BK495" s="36"/>
      <c r="BL495" s="36"/>
      <c r="BM495" s="36"/>
      <c r="BN495" s="36"/>
      <c r="BO495" s="36"/>
      <c r="BP495" s="36"/>
      <c r="BQ495" s="36"/>
      <c r="BR495" s="36"/>
      <c r="BS495" s="36"/>
      <c r="BT495" s="36"/>
    </row>
    <row r="496" spans="1:72" s="17" customFormat="1" x14ac:dyDescent="0.65">
      <c r="A496" s="41"/>
      <c r="B496" s="41" t="s">
        <v>372</v>
      </c>
      <c r="C496" s="41">
        <v>8</v>
      </c>
      <c r="D496" s="42" t="s">
        <v>152</v>
      </c>
      <c r="E496" s="42" t="s">
        <v>773</v>
      </c>
      <c r="F496" s="41" t="s">
        <v>1085</v>
      </c>
      <c r="G496" s="41">
        <f>COUNTA(G491:G495)</f>
        <v>2</v>
      </c>
      <c r="H496" s="41">
        <f>COUNTA(H491:H495)</f>
        <v>5</v>
      </c>
      <c r="I496" s="42"/>
      <c r="J496" s="41">
        <f>SUM(J491:J495)</f>
        <v>15</v>
      </c>
      <c r="K496" s="41">
        <f t="shared" ref="K496:BT496" si="8">SUM(K491:K495)</f>
        <v>2690</v>
      </c>
      <c r="L496" s="41">
        <f t="shared" si="8"/>
        <v>678</v>
      </c>
      <c r="M496" s="41">
        <f t="shared" si="8"/>
        <v>0</v>
      </c>
      <c r="N496" s="41">
        <f t="shared" si="8"/>
        <v>0</v>
      </c>
      <c r="O496" s="41">
        <f t="shared" si="8"/>
        <v>0</v>
      </c>
      <c r="P496" s="41">
        <f t="shared" si="8"/>
        <v>0</v>
      </c>
      <c r="Q496" s="41">
        <f t="shared" si="8"/>
        <v>0</v>
      </c>
      <c r="R496" s="41">
        <f t="shared" si="8"/>
        <v>0</v>
      </c>
      <c r="S496" s="41">
        <f t="shared" si="8"/>
        <v>0</v>
      </c>
      <c r="T496" s="41">
        <f t="shared" si="8"/>
        <v>0</v>
      </c>
      <c r="U496" s="41">
        <f t="shared" si="8"/>
        <v>0</v>
      </c>
      <c r="V496" s="41">
        <f t="shared" si="8"/>
        <v>0</v>
      </c>
      <c r="W496" s="41">
        <f t="shared" si="8"/>
        <v>0</v>
      </c>
      <c r="X496" s="41">
        <f t="shared" si="8"/>
        <v>0</v>
      </c>
      <c r="Y496" s="41">
        <f t="shared" si="8"/>
        <v>0</v>
      </c>
      <c r="Z496" s="41">
        <f t="shared" si="8"/>
        <v>0</v>
      </c>
      <c r="AA496" s="41">
        <f t="shared" si="8"/>
        <v>0</v>
      </c>
      <c r="AB496" s="41">
        <f t="shared" si="8"/>
        <v>0</v>
      </c>
      <c r="AC496" s="41">
        <f t="shared" si="8"/>
        <v>0</v>
      </c>
      <c r="AD496" s="41">
        <f t="shared" si="8"/>
        <v>0</v>
      </c>
      <c r="AE496" s="41">
        <f t="shared" si="8"/>
        <v>0</v>
      </c>
      <c r="AF496" s="41">
        <f t="shared" si="8"/>
        <v>0</v>
      </c>
      <c r="AG496" s="41">
        <f t="shared" si="8"/>
        <v>0</v>
      </c>
      <c r="AH496" s="41">
        <f t="shared" si="8"/>
        <v>0</v>
      </c>
      <c r="AI496" s="41">
        <f t="shared" si="8"/>
        <v>0</v>
      </c>
      <c r="AJ496" s="41">
        <f t="shared" si="8"/>
        <v>0</v>
      </c>
      <c r="AK496" s="41">
        <f t="shared" si="8"/>
        <v>0</v>
      </c>
      <c r="AL496" s="41">
        <f t="shared" si="8"/>
        <v>0</v>
      </c>
      <c r="AM496" s="41">
        <f t="shared" si="8"/>
        <v>0</v>
      </c>
      <c r="AN496" s="41">
        <f t="shared" si="8"/>
        <v>0</v>
      </c>
      <c r="AO496" s="41">
        <f t="shared" si="8"/>
        <v>0</v>
      </c>
      <c r="AP496" s="41">
        <f t="shared" si="8"/>
        <v>0</v>
      </c>
      <c r="AQ496" s="41">
        <f t="shared" si="8"/>
        <v>0</v>
      </c>
      <c r="AR496" s="41">
        <f t="shared" si="8"/>
        <v>0</v>
      </c>
      <c r="AS496" s="41">
        <f t="shared" si="8"/>
        <v>0</v>
      </c>
      <c r="AT496" s="41">
        <f t="shared" si="8"/>
        <v>0</v>
      </c>
      <c r="AU496" s="41">
        <f t="shared" si="8"/>
        <v>0</v>
      </c>
      <c r="AV496" s="41">
        <f t="shared" si="8"/>
        <v>0</v>
      </c>
      <c r="AW496" s="41">
        <f t="shared" si="8"/>
        <v>0</v>
      </c>
      <c r="AX496" s="41">
        <f t="shared" si="8"/>
        <v>0</v>
      </c>
      <c r="AY496" s="41">
        <f t="shared" si="8"/>
        <v>0</v>
      </c>
      <c r="AZ496" s="41">
        <f t="shared" si="8"/>
        <v>0</v>
      </c>
      <c r="BA496" s="41">
        <f t="shared" si="8"/>
        <v>0</v>
      </c>
      <c r="BB496" s="41">
        <f t="shared" si="8"/>
        <v>0</v>
      </c>
      <c r="BC496" s="41">
        <f t="shared" si="8"/>
        <v>0</v>
      </c>
      <c r="BD496" s="41">
        <f t="shared" si="8"/>
        <v>0</v>
      </c>
      <c r="BE496" s="41">
        <f t="shared" si="8"/>
        <v>0</v>
      </c>
      <c r="BF496" s="41">
        <f t="shared" si="8"/>
        <v>0</v>
      </c>
      <c r="BG496" s="41">
        <f t="shared" si="8"/>
        <v>0</v>
      </c>
      <c r="BH496" s="41">
        <f t="shared" si="8"/>
        <v>0</v>
      </c>
      <c r="BI496" s="41">
        <f t="shared" si="8"/>
        <v>0</v>
      </c>
      <c r="BJ496" s="41">
        <f t="shared" si="8"/>
        <v>0</v>
      </c>
      <c r="BK496" s="41">
        <f t="shared" si="8"/>
        <v>0</v>
      </c>
      <c r="BL496" s="41">
        <f t="shared" si="8"/>
        <v>0</v>
      </c>
      <c r="BM496" s="41">
        <f t="shared" si="8"/>
        <v>0</v>
      </c>
      <c r="BN496" s="41">
        <f t="shared" si="8"/>
        <v>0</v>
      </c>
      <c r="BO496" s="41">
        <f t="shared" si="8"/>
        <v>0</v>
      </c>
      <c r="BP496" s="41">
        <f t="shared" si="8"/>
        <v>0</v>
      </c>
      <c r="BQ496" s="41">
        <f t="shared" si="8"/>
        <v>0</v>
      </c>
      <c r="BR496" s="41">
        <f t="shared" si="8"/>
        <v>0</v>
      </c>
      <c r="BS496" s="41">
        <f t="shared" si="8"/>
        <v>0</v>
      </c>
      <c r="BT496" s="41">
        <f t="shared" si="8"/>
        <v>0</v>
      </c>
    </row>
    <row r="497" spans="1:72" x14ac:dyDescent="0.65">
      <c r="A497" s="36" t="s">
        <v>183</v>
      </c>
      <c r="B497" s="36" t="s">
        <v>372</v>
      </c>
      <c r="C497" s="36">
        <v>9</v>
      </c>
      <c r="D497" s="37" t="s">
        <v>152</v>
      </c>
      <c r="E497" s="37" t="s">
        <v>1067</v>
      </c>
      <c r="F497" s="38" t="s">
        <v>182</v>
      </c>
      <c r="G497" s="36" t="s">
        <v>184</v>
      </c>
      <c r="H497" s="36" t="s">
        <v>319</v>
      </c>
      <c r="I497" s="37" t="s">
        <v>99</v>
      </c>
      <c r="J497" s="36">
        <v>8</v>
      </c>
      <c r="K497" s="36">
        <v>3861</v>
      </c>
      <c r="L497" s="36">
        <v>1217</v>
      </c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>
        <v>18</v>
      </c>
      <c r="AE497" s="36"/>
      <c r="AF497" s="36"/>
      <c r="AG497" s="36"/>
      <c r="AH497" s="38"/>
      <c r="AI497" s="36">
        <v>155</v>
      </c>
      <c r="AJ497" s="36">
        <v>4</v>
      </c>
      <c r="AK497" s="36"/>
      <c r="AL497" s="36">
        <v>1</v>
      </c>
      <c r="AM497" s="36"/>
      <c r="AN497" s="36"/>
      <c r="AO497" s="36"/>
      <c r="AP497" s="36"/>
      <c r="AQ497" s="36"/>
      <c r="AR497" s="36"/>
      <c r="AS497" s="36"/>
      <c r="AT497" s="36"/>
      <c r="AU497" s="36">
        <v>15000000</v>
      </c>
      <c r="AV497" s="36"/>
      <c r="AW497" s="36"/>
      <c r="AX497" s="36"/>
      <c r="AY497" s="36"/>
      <c r="AZ497" s="36"/>
      <c r="BA497" s="36"/>
      <c r="BB497" s="36"/>
      <c r="BC497" s="36"/>
      <c r="BD497" s="36"/>
      <c r="BE497" s="36"/>
      <c r="BF497" s="36"/>
      <c r="BG497" s="36"/>
      <c r="BH497" s="36"/>
      <c r="BI497" s="36"/>
      <c r="BJ497" s="36"/>
      <c r="BK497" s="36"/>
      <c r="BL497" s="36"/>
      <c r="BM497" s="36"/>
      <c r="BN497" s="36"/>
      <c r="BO497" s="36"/>
      <c r="BP497" s="36"/>
      <c r="BQ497" s="36"/>
      <c r="BR497" s="36"/>
      <c r="BS497" s="36"/>
      <c r="BT497" s="36"/>
    </row>
    <row r="498" spans="1:72" x14ac:dyDescent="0.65">
      <c r="A498" s="36" t="s">
        <v>183</v>
      </c>
      <c r="B498" s="36" t="s">
        <v>372</v>
      </c>
      <c r="C498" s="36"/>
      <c r="D498" s="37" t="s">
        <v>152</v>
      </c>
      <c r="E498" s="37" t="s">
        <v>1067</v>
      </c>
      <c r="F498" s="38" t="s">
        <v>182</v>
      </c>
      <c r="G498" s="36"/>
      <c r="H498" s="36" t="s">
        <v>318</v>
      </c>
      <c r="I498" s="37" t="s">
        <v>99</v>
      </c>
      <c r="J498" s="36">
        <v>8</v>
      </c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  <c r="AA498" s="36"/>
      <c r="AB498" s="36"/>
      <c r="AC498" s="36"/>
      <c r="AD498" s="36"/>
      <c r="AE498" s="36"/>
      <c r="AF498" s="36"/>
      <c r="AG498" s="36"/>
      <c r="AH498" s="38"/>
      <c r="AI498" s="36"/>
      <c r="AJ498" s="36"/>
      <c r="AK498" s="36"/>
      <c r="AL498" s="36"/>
      <c r="AM498" s="36"/>
      <c r="AN498" s="36"/>
      <c r="AO498" s="36"/>
      <c r="AP498" s="36"/>
      <c r="AQ498" s="36"/>
      <c r="AR498" s="36"/>
      <c r="AS498" s="36"/>
      <c r="AT498" s="36"/>
      <c r="AU498" s="36"/>
      <c r="AV498" s="36"/>
      <c r="AW498" s="36"/>
      <c r="AX498" s="36"/>
      <c r="AY498" s="36"/>
      <c r="AZ498" s="36"/>
      <c r="BA498" s="36"/>
      <c r="BB498" s="36"/>
      <c r="BC498" s="36"/>
      <c r="BD498" s="36"/>
      <c r="BE498" s="36"/>
      <c r="BF498" s="36"/>
      <c r="BG498" s="36"/>
      <c r="BH498" s="36"/>
      <c r="BI498" s="36"/>
      <c r="BJ498" s="36"/>
      <c r="BK498" s="36"/>
      <c r="BL498" s="36"/>
      <c r="BM498" s="36"/>
      <c r="BN498" s="36"/>
      <c r="BO498" s="36"/>
      <c r="BP498" s="36"/>
      <c r="BQ498" s="36"/>
      <c r="BR498" s="36"/>
      <c r="BS498" s="36"/>
      <c r="BT498" s="36"/>
    </row>
    <row r="499" spans="1:72" x14ac:dyDescent="0.65">
      <c r="A499" s="36" t="s">
        <v>183</v>
      </c>
      <c r="B499" s="36" t="s">
        <v>372</v>
      </c>
      <c r="C499" s="36"/>
      <c r="D499" s="37" t="s">
        <v>152</v>
      </c>
      <c r="E499" s="37" t="s">
        <v>1067</v>
      </c>
      <c r="F499" s="38" t="s">
        <v>182</v>
      </c>
      <c r="G499" s="36"/>
      <c r="H499" s="36" t="s">
        <v>320</v>
      </c>
      <c r="I499" s="37" t="s">
        <v>138</v>
      </c>
      <c r="J499" s="36">
        <v>14</v>
      </c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  <c r="AA499" s="36"/>
      <c r="AB499" s="36"/>
      <c r="AC499" s="36"/>
      <c r="AD499" s="36"/>
      <c r="AE499" s="36"/>
      <c r="AF499" s="36"/>
      <c r="AG499" s="36"/>
      <c r="AH499" s="38"/>
      <c r="AI499" s="36"/>
      <c r="AJ499" s="36"/>
      <c r="AK499" s="36"/>
      <c r="AL499" s="36"/>
      <c r="AM499" s="36"/>
      <c r="AN499" s="36"/>
      <c r="AO499" s="36"/>
      <c r="AP499" s="36"/>
      <c r="AQ499" s="36"/>
      <c r="AR499" s="36"/>
      <c r="AS499" s="36"/>
      <c r="AT499" s="36"/>
      <c r="AU499" s="36"/>
      <c r="AV499" s="36"/>
      <c r="AW499" s="36"/>
      <c r="AX499" s="36"/>
      <c r="AY499" s="36"/>
      <c r="AZ499" s="36"/>
      <c r="BA499" s="36"/>
      <c r="BB499" s="36"/>
      <c r="BC499" s="36"/>
      <c r="BD499" s="36"/>
      <c r="BE499" s="36"/>
      <c r="BF499" s="36"/>
      <c r="BG499" s="36"/>
      <c r="BH499" s="36"/>
      <c r="BI499" s="36"/>
      <c r="BJ499" s="36"/>
      <c r="BK499" s="36"/>
      <c r="BL499" s="36"/>
      <c r="BM499" s="36"/>
      <c r="BN499" s="36"/>
      <c r="BO499" s="36"/>
      <c r="BP499" s="36"/>
      <c r="BQ499" s="36"/>
      <c r="BR499" s="36"/>
      <c r="BS499" s="36"/>
      <c r="BT499" s="36"/>
    </row>
    <row r="500" spans="1:72" x14ac:dyDescent="0.65">
      <c r="A500" s="36" t="s">
        <v>183</v>
      </c>
      <c r="B500" s="36" t="s">
        <v>372</v>
      </c>
      <c r="C500" s="36"/>
      <c r="D500" s="37" t="s">
        <v>152</v>
      </c>
      <c r="E500" s="37" t="s">
        <v>1067</v>
      </c>
      <c r="F500" s="38" t="s">
        <v>182</v>
      </c>
      <c r="G500" s="36"/>
      <c r="H500" s="36" t="s">
        <v>321</v>
      </c>
      <c r="I500" s="37" t="s">
        <v>251</v>
      </c>
      <c r="J500" s="36">
        <v>5</v>
      </c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  <c r="AA500" s="36"/>
      <c r="AB500" s="36"/>
      <c r="AC500" s="36"/>
      <c r="AD500" s="36"/>
      <c r="AE500" s="36"/>
      <c r="AF500" s="36"/>
      <c r="AG500" s="36"/>
      <c r="AH500" s="38"/>
      <c r="AI500" s="36"/>
      <c r="AJ500" s="36"/>
      <c r="AK500" s="36"/>
      <c r="AL500" s="36"/>
      <c r="AM500" s="36"/>
      <c r="AN500" s="36"/>
      <c r="AO500" s="36"/>
      <c r="AP500" s="36"/>
      <c r="AQ500" s="36"/>
      <c r="AR500" s="36"/>
      <c r="AS500" s="36"/>
      <c r="AT500" s="36"/>
      <c r="AU500" s="36"/>
      <c r="AV500" s="36"/>
      <c r="AW500" s="36"/>
      <c r="AX500" s="36"/>
      <c r="AY500" s="36"/>
      <c r="AZ500" s="36"/>
      <c r="BA500" s="36"/>
      <c r="BB500" s="36"/>
      <c r="BC500" s="36"/>
      <c r="BD500" s="36"/>
      <c r="BE500" s="36"/>
      <c r="BF500" s="36"/>
      <c r="BG500" s="36"/>
      <c r="BH500" s="36"/>
      <c r="BI500" s="36"/>
      <c r="BJ500" s="36"/>
      <c r="BK500" s="36"/>
      <c r="BL500" s="36"/>
      <c r="BM500" s="36"/>
      <c r="BN500" s="36"/>
      <c r="BO500" s="36"/>
      <c r="BP500" s="36"/>
      <c r="BQ500" s="36"/>
      <c r="BR500" s="36"/>
      <c r="BS500" s="36"/>
      <c r="BT500" s="36"/>
    </row>
    <row r="501" spans="1:72" x14ac:dyDescent="0.65">
      <c r="A501" s="36" t="s">
        <v>183</v>
      </c>
      <c r="B501" s="36" t="s">
        <v>372</v>
      </c>
      <c r="C501" s="36"/>
      <c r="D501" s="37" t="s">
        <v>198</v>
      </c>
      <c r="E501" s="37" t="s">
        <v>1067</v>
      </c>
      <c r="F501" s="38" t="s">
        <v>182</v>
      </c>
      <c r="G501" s="36" t="s">
        <v>185</v>
      </c>
      <c r="H501" s="36" t="s">
        <v>323</v>
      </c>
      <c r="I501" s="37" t="s">
        <v>95</v>
      </c>
      <c r="J501" s="36">
        <v>11</v>
      </c>
      <c r="K501" s="36">
        <v>400</v>
      </c>
      <c r="L501" s="36">
        <v>100</v>
      </c>
      <c r="M501" s="36"/>
      <c r="N501" s="36"/>
      <c r="O501" s="36"/>
      <c r="P501" s="36">
        <v>1</v>
      </c>
      <c r="Q501" s="36"/>
      <c r="R501" s="36"/>
      <c r="S501" s="36"/>
      <c r="T501" s="36"/>
      <c r="U501" s="36"/>
      <c r="V501" s="36"/>
      <c r="W501" s="36"/>
      <c r="X501" s="36"/>
      <c r="Y501" s="36"/>
      <c r="Z501" s="36"/>
      <c r="AA501" s="36"/>
      <c r="AB501" s="36"/>
      <c r="AC501" s="36"/>
      <c r="AD501" s="36"/>
      <c r="AE501" s="36"/>
      <c r="AF501" s="36"/>
      <c r="AG501" s="36">
        <v>1000</v>
      </c>
      <c r="AH501" s="38">
        <f>SUM(AE501:AG501)</f>
        <v>1000</v>
      </c>
      <c r="AI501" s="36"/>
      <c r="AJ501" s="36"/>
      <c r="AK501" s="36"/>
      <c r="AL501" s="36"/>
      <c r="AM501" s="36"/>
      <c r="AN501" s="36"/>
      <c r="AO501" s="36"/>
      <c r="AP501" s="36"/>
      <c r="AQ501" s="36"/>
      <c r="AR501" s="36"/>
      <c r="AS501" s="36"/>
      <c r="AT501" s="36"/>
      <c r="AU501" s="36">
        <v>11000000</v>
      </c>
      <c r="AV501" s="36"/>
      <c r="AW501" s="36"/>
      <c r="AX501" s="36"/>
      <c r="AY501" s="36"/>
      <c r="AZ501" s="36"/>
      <c r="BA501" s="36"/>
      <c r="BB501" s="36"/>
      <c r="BC501" s="36"/>
      <c r="BD501" s="36"/>
      <c r="BE501" s="36"/>
      <c r="BF501" s="36"/>
      <c r="BG501" s="36"/>
      <c r="BH501" s="36"/>
      <c r="BI501" s="36"/>
      <c r="BJ501" s="36"/>
      <c r="BK501" s="36"/>
      <c r="BL501" s="36"/>
      <c r="BM501" s="36"/>
      <c r="BN501" s="36"/>
      <c r="BO501" s="36"/>
      <c r="BP501" s="36"/>
      <c r="BQ501" s="36"/>
      <c r="BR501" s="36"/>
      <c r="BS501" s="36"/>
      <c r="BT501" s="36"/>
    </row>
    <row r="502" spans="1:72" x14ac:dyDescent="0.65">
      <c r="A502" s="36" t="s">
        <v>183</v>
      </c>
      <c r="B502" s="36" t="s">
        <v>372</v>
      </c>
      <c r="C502" s="36"/>
      <c r="D502" s="37" t="s">
        <v>198</v>
      </c>
      <c r="E502" s="37" t="s">
        <v>1067</v>
      </c>
      <c r="F502" s="38" t="s">
        <v>182</v>
      </c>
      <c r="G502" s="36"/>
      <c r="H502" s="36" t="s">
        <v>324</v>
      </c>
      <c r="I502" s="37" t="s">
        <v>134</v>
      </c>
      <c r="J502" s="36">
        <v>7</v>
      </c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  <c r="AA502" s="36"/>
      <c r="AB502" s="36"/>
      <c r="AC502" s="36"/>
      <c r="AD502" s="36"/>
      <c r="AE502" s="36"/>
      <c r="AF502" s="36"/>
      <c r="AG502" s="36"/>
      <c r="AH502" s="38"/>
      <c r="AI502" s="36"/>
      <c r="AJ502" s="36"/>
      <c r="AK502" s="36"/>
      <c r="AL502" s="36"/>
      <c r="AM502" s="36"/>
      <c r="AN502" s="36"/>
      <c r="AO502" s="36"/>
      <c r="AP502" s="36"/>
      <c r="AQ502" s="36"/>
      <c r="AR502" s="36"/>
      <c r="AS502" s="36"/>
      <c r="AT502" s="36"/>
      <c r="AU502" s="36"/>
      <c r="AV502" s="36"/>
      <c r="AW502" s="36"/>
      <c r="AX502" s="36"/>
      <c r="AY502" s="36"/>
      <c r="AZ502" s="36"/>
      <c r="BA502" s="36"/>
      <c r="BB502" s="36"/>
      <c r="BC502" s="36"/>
      <c r="BD502" s="36"/>
      <c r="BE502" s="36"/>
      <c r="BF502" s="36"/>
      <c r="BG502" s="36"/>
      <c r="BH502" s="36"/>
      <c r="BI502" s="36"/>
      <c r="BJ502" s="36"/>
      <c r="BK502" s="36"/>
      <c r="BL502" s="36"/>
      <c r="BM502" s="36"/>
      <c r="BN502" s="36"/>
      <c r="BO502" s="36"/>
      <c r="BP502" s="36"/>
      <c r="BQ502" s="36"/>
      <c r="BR502" s="36"/>
      <c r="BS502" s="36"/>
      <c r="BT502" s="36"/>
    </row>
    <row r="503" spans="1:72" x14ac:dyDescent="0.65">
      <c r="A503" s="36" t="s">
        <v>183</v>
      </c>
      <c r="B503" s="36" t="s">
        <v>372</v>
      </c>
      <c r="C503" s="36"/>
      <c r="D503" s="37" t="s">
        <v>198</v>
      </c>
      <c r="E503" s="37" t="s">
        <v>1067</v>
      </c>
      <c r="F503" s="38" t="s">
        <v>182</v>
      </c>
      <c r="G503" s="36"/>
      <c r="H503" s="36" t="s">
        <v>326</v>
      </c>
      <c r="I503" s="37" t="s">
        <v>95</v>
      </c>
      <c r="J503" s="36">
        <v>11</v>
      </c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  <c r="AA503" s="36"/>
      <c r="AB503" s="36"/>
      <c r="AC503" s="36"/>
      <c r="AD503" s="36"/>
      <c r="AE503" s="36"/>
      <c r="AF503" s="36"/>
      <c r="AG503" s="36"/>
      <c r="AH503" s="38"/>
      <c r="AI503" s="36"/>
      <c r="AJ503" s="36"/>
      <c r="AK503" s="36"/>
      <c r="AL503" s="36"/>
      <c r="AM503" s="36"/>
      <c r="AN503" s="36"/>
      <c r="AO503" s="36"/>
      <c r="AP503" s="36"/>
      <c r="AQ503" s="36"/>
      <c r="AR503" s="36"/>
      <c r="AS503" s="36"/>
      <c r="AT503" s="36"/>
      <c r="AU503" s="36"/>
      <c r="AV503" s="36"/>
      <c r="AW503" s="36"/>
      <c r="AX503" s="36"/>
      <c r="AY503" s="36"/>
      <c r="AZ503" s="36"/>
      <c r="BA503" s="36"/>
      <c r="BB503" s="36"/>
      <c r="BC503" s="36"/>
      <c r="BD503" s="36"/>
      <c r="BE503" s="36"/>
      <c r="BF503" s="36"/>
      <c r="BG503" s="36"/>
      <c r="BH503" s="36"/>
      <c r="BI503" s="36"/>
      <c r="BJ503" s="36"/>
      <c r="BK503" s="36"/>
      <c r="BL503" s="36"/>
      <c r="BM503" s="36"/>
      <c r="BN503" s="36"/>
      <c r="BO503" s="36"/>
      <c r="BP503" s="36"/>
      <c r="BQ503" s="36"/>
      <c r="BR503" s="36"/>
      <c r="BS503" s="36"/>
      <c r="BT503" s="36"/>
    </row>
    <row r="504" spans="1:72" x14ac:dyDescent="0.65">
      <c r="A504" s="36" t="s">
        <v>183</v>
      </c>
      <c r="B504" s="36" t="s">
        <v>372</v>
      </c>
      <c r="C504" s="36"/>
      <c r="D504" s="37" t="s">
        <v>198</v>
      </c>
      <c r="E504" s="37" t="s">
        <v>1067</v>
      </c>
      <c r="F504" s="38" t="s">
        <v>182</v>
      </c>
      <c r="G504" s="36"/>
      <c r="H504" s="36" t="s">
        <v>818</v>
      </c>
      <c r="I504" s="37" t="s">
        <v>99</v>
      </c>
      <c r="J504" s="36">
        <v>8</v>
      </c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  <c r="AA504" s="36"/>
      <c r="AB504" s="36"/>
      <c r="AC504" s="36"/>
      <c r="AD504" s="36"/>
      <c r="AE504" s="36"/>
      <c r="AF504" s="36"/>
      <c r="AG504" s="36"/>
      <c r="AH504" s="38"/>
      <c r="AI504" s="36"/>
      <c r="AJ504" s="36"/>
      <c r="AK504" s="36"/>
      <c r="AL504" s="36"/>
      <c r="AM504" s="36"/>
      <c r="AN504" s="36"/>
      <c r="AO504" s="36"/>
      <c r="AP504" s="36"/>
      <c r="AQ504" s="36"/>
      <c r="AR504" s="36"/>
      <c r="AS504" s="36"/>
      <c r="AT504" s="36"/>
      <c r="AU504" s="36"/>
      <c r="AV504" s="36"/>
      <c r="AW504" s="36"/>
      <c r="AX504" s="36"/>
      <c r="AY504" s="36"/>
      <c r="AZ504" s="36"/>
      <c r="BA504" s="36"/>
      <c r="BB504" s="36"/>
      <c r="BC504" s="36"/>
      <c r="BD504" s="36"/>
      <c r="BE504" s="36"/>
      <c r="BF504" s="36"/>
      <c r="BG504" s="36"/>
      <c r="BH504" s="36"/>
      <c r="BI504" s="36"/>
      <c r="BJ504" s="36"/>
      <c r="BK504" s="36"/>
      <c r="BL504" s="36"/>
      <c r="BM504" s="36"/>
      <c r="BN504" s="36"/>
      <c r="BO504" s="36"/>
      <c r="BP504" s="36"/>
      <c r="BQ504" s="36"/>
      <c r="BR504" s="36"/>
      <c r="BS504" s="36"/>
      <c r="BT504" s="36"/>
    </row>
    <row r="505" spans="1:72" x14ac:dyDescent="0.65">
      <c r="A505" s="36" t="s">
        <v>183</v>
      </c>
      <c r="B505" s="36" t="s">
        <v>372</v>
      </c>
      <c r="C505" s="36"/>
      <c r="D505" s="37" t="s">
        <v>198</v>
      </c>
      <c r="E505" s="37" t="s">
        <v>1067</v>
      </c>
      <c r="F505" s="38" t="s">
        <v>182</v>
      </c>
      <c r="G505" s="36"/>
      <c r="H505" s="36" t="s">
        <v>918</v>
      </c>
      <c r="I505" s="37" t="s">
        <v>113</v>
      </c>
      <c r="J505" s="36">
        <v>16</v>
      </c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  <c r="AA505" s="36"/>
      <c r="AB505" s="36"/>
      <c r="AC505" s="36"/>
      <c r="AD505" s="36"/>
      <c r="AE505" s="36"/>
      <c r="AF505" s="36"/>
      <c r="AG505" s="36"/>
      <c r="AH505" s="38"/>
      <c r="AI505" s="36"/>
      <c r="AJ505" s="36"/>
      <c r="AK505" s="36"/>
      <c r="AL505" s="36"/>
      <c r="AM505" s="36"/>
      <c r="AN505" s="36"/>
      <c r="AO505" s="36"/>
      <c r="AP505" s="36"/>
      <c r="AQ505" s="36"/>
      <c r="AR505" s="36"/>
      <c r="AS505" s="36"/>
      <c r="AT505" s="36"/>
      <c r="AU505" s="36"/>
      <c r="AV505" s="36"/>
      <c r="AW505" s="36"/>
      <c r="AX505" s="36"/>
      <c r="AY505" s="36"/>
      <c r="AZ505" s="36"/>
      <c r="BA505" s="36"/>
      <c r="BB505" s="36"/>
      <c r="BC505" s="36"/>
      <c r="BD505" s="36"/>
      <c r="BE505" s="36"/>
      <c r="BF505" s="36"/>
      <c r="BG505" s="36"/>
      <c r="BH505" s="36"/>
      <c r="BI505" s="36"/>
      <c r="BJ505" s="36"/>
      <c r="BK505" s="36"/>
      <c r="BL505" s="36"/>
      <c r="BM505" s="36"/>
      <c r="BN505" s="36"/>
      <c r="BO505" s="36"/>
      <c r="BP505" s="36"/>
      <c r="BQ505" s="36"/>
      <c r="BR505" s="36"/>
      <c r="BS505" s="36"/>
      <c r="BT505" s="36"/>
    </row>
    <row r="506" spans="1:72" x14ac:dyDescent="0.65">
      <c r="A506" s="36" t="s">
        <v>183</v>
      </c>
      <c r="B506" s="36" t="s">
        <v>372</v>
      </c>
      <c r="C506" s="36"/>
      <c r="D506" s="37" t="s">
        <v>198</v>
      </c>
      <c r="E506" s="37" t="s">
        <v>1067</v>
      </c>
      <c r="F506" s="38" t="s">
        <v>182</v>
      </c>
      <c r="G506" s="36"/>
      <c r="H506" s="36" t="s">
        <v>819</v>
      </c>
      <c r="I506" s="37" t="s">
        <v>138</v>
      </c>
      <c r="J506" s="36">
        <v>14</v>
      </c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  <c r="AA506" s="36"/>
      <c r="AB506" s="36"/>
      <c r="AC506" s="36"/>
      <c r="AD506" s="36"/>
      <c r="AE506" s="36"/>
      <c r="AF506" s="36"/>
      <c r="AG506" s="36"/>
      <c r="AH506" s="38"/>
      <c r="AI506" s="36"/>
      <c r="AJ506" s="36"/>
      <c r="AK506" s="36"/>
      <c r="AL506" s="36"/>
      <c r="AM506" s="36"/>
      <c r="AN506" s="36"/>
      <c r="AO506" s="36"/>
      <c r="AP506" s="36"/>
      <c r="AQ506" s="36"/>
      <c r="AR506" s="36"/>
      <c r="AS506" s="36"/>
      <c r="AT506" s="36"/>
      <c r="AU506" s="36"/>
      <c r="AV506" s="36"/>
      <c r="AW506" s="36"/>
      <c r="AX506" s="36"/>
      <c r="AY506" s="36"/>
      <c r="AZ506" s="36"/>
      <c r="BA506" s="36"/>
      <c r="BB506" s="36"/>
      <c r="BC506" s="36"/>
      <c r="BD506" s="36"/>
      <c r="BE506" s="36"/>
      <c r="BF506" s="36"/>
      <c r="BG506" s="36"/>
      <c r="BH506" s="36"/>
      <c r="BI506" s="36"/>
      <c r="BJ506" s="36"/>
      <c r="BK506" s="36"/>
      <c r="BL506" s="36"/>
      <c r="BM506" s="36"/>
      <c r="BN506" s="36"/>
      <c r="BO506" s="36"/>
      <c r="BP506" s="36"/>
      <c r="BQ506" s="36"/>
      <c r="BR506" s="36"/>
      <c r="BS506" s="36"/>
      <c r="BT506" s="36"/>
    </row>
    <row r="507" spans="1:72" x14ac:dyDescent="0.65">
      <c r="A507" s="36" t="s">
        <v>183</v>
      </c>
      <c r="B507" s="36" t="s">
        <v>372</v>
      </c>
      <c r="C507" s="36"/>
      <c r="D507" s="37" t="s">
        <v>198</v>
      </c>
      <c r="E507" s="37" t="s">
        <v>1067</v>
      </c>
      <c r="F507" s="38" t="s">
        <v>182</v>
      </c>
      <c r="G507" s="36"/>
      <c r="H507" s="36" t="s">
        <v>820</v>
      </c>
      <c r="I507" s="37" t="s">
        <v>99</v>
      </c>
      <c r="J507" s="36">
        <v>8</v>
      </c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  <c r="AA507" s="36"/>
      <c r="AB507" s="36"/>
      <c r="AC507" s="36"/>
      <c r="AD507" s="36"/>
      <c r="AE507" s="36"/>
      <c r="AF507" s="36"/>
      <c r="AG507" s="36"/>
      <c r="AH507" s="38"/>
      <c r="AI507" s="36"/>
      <c r="AJ507" s="36"/>
      <c r="AK507" s="36"/>
      <c r="AL507" s="36"/>
      <c r="AM507" s="36"/>
      <c r="AN507" s="36"/>
      <c r="AO507" s="36"/>
      <c r="AP507" s="36"/>
      <c r="AQ507" s="36"/>
      <c r="AR507" s="36"/>
      <c r="AS507" s="36"/>
      <c r="AT507" s="36"/>
      <c r="AU507" s="36"/>
      <c r="AV507" s="36"/>
      <c r="AW507" s="36"/>
      <c r="AX507" s="36"/>
      <c r="AY507" s="36"/>
      <c r="AZ507" s="36"/>
      <c r="BA507" s="36"/>
      <c r="BB507" s="36"/>
      <c r="BC507" s="36"/>
      <c r="BD507" s="36"/>
      <c r="BE507" s="36"/>
      <c r="BF507" s="36"/>
      <c r="BG507" s="36"/>
      <c r="BH507" s="36"/>
      <c r="BI507" s="36"/>
      <c r="BJ507" s="36"/>
      <c r="BK507" s="36"/>
      <c r="BL507" s="36"/>
      <c r="BM507" s="36"/>
      <c r="BN507" s="36"/>
      <c r="BO507" s="36"/>
      <c r="BP507" s="36"/>
      <c r="BQ507" s="36"/>
      <c r="BR507" s="36"/>
      <c r="BS507" s="36"/>
      <c r="BT507" s="36"/>
    </row>
    <row r="508" spans="1:72" x14ac:dyDescent="0.65">
      <c r="A508" s="36" t="s">
        <v>183</v>
      </c>
      <c r="B508" s="36" t="s">
        <v>372</v>
      </c>
      <c r="C508" s="36"/>
      <c r="D508" s="37" t="s">
        <v>173</v>
      </c>
      <c r="E508" s="37" t="s">
        <v>1067</v>
      </c>
      <c r="F508" s="38" t="s">
        <v>182</v>
      </c>
      <c r="G508" s="36" t="s">
        <v>186</v>
      </c>
      <c r="H508" s="36" t="s">
        <v>327</v>
      </c>
      <c r="I508" s="37" t="s">
        <v>110</v>
      </c>
      <c r="J508" s="36">
        <v>10</v>
      </c>
      <c r="K508" s="36">
        <v>1916</v>
      </c>
      <c r="L508" s="36">
        <v>479</v>
      </c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  <c r="AA508" s="36"/>
      <c r="AB508" s="36"/>
      <c r="AC508" s="36"/>
      <c r="AD508" s="36"/>
      <c r="AE508" s="36"/>
      <c r="AF508" s="36"/>
      <c r="AG508" s="36"/>
      <c r="AH508" s="38"/>
      <c r="AI508" s="36"/>
      <c r="AJ508" s="36"/>
      <c r="AK508" s="36"/>
      <c r="AL508" s="36"/>
      <c r="AM508" s="36"/>
      <c r="AN508" s="36"/>
      <c r="AO508" s="36"/>
      <c r="AP508" s="36"/>
      <c r="AQ508" s="36"/>
      <c r="AR508" s="36"/>
      <c r="AS508" s="36"/>
      <c r="AT508" s="36"/>
      <c r="AU508" s="36">
        <v>9000000</v>
      </c>
      <c r="AV508" s="36"/>
      <c r="AW508" s="36">
        <v>7</v>
      </c>
      <c r="AX508" s="36"/>
      <c r="AY508" s="36"/>
      <c r="AZ508" s="36"/>
      <c r="BA508" s="36"/>
      <c r="BB508" s="36"/>
      <c r="BC508" s="36"/>
      <c r="BD508" s="36"/>
      <c r="BE508" s="36"/>
      <c r="BF508" s="36"/>
      <c r="BG508" s="36"/>
      <c r="BH508" s="36"/>
      <c r="BI508" s="36"/>
      <c r="BJ508" s="36"/>
      <c r="BK508" s="36"/>
      <c r="BL508" s="36"/>
      <c r="BM508" s="36"/>
      <c r="BN508" s="36"/>
      <c r="BO508" s="36"/>
      <c r="BP508" s="36">
        <v>6</v>
      </c>
      <c r="BQ508" s="36"/>
      <c r="BR508" s="36"/>
      <c r="BS508" s="36"/>
      <c r="BT508" s="36"/>
    </row>
    <row r="509" spans="1:72" x14ac:dyDescent="0.65">
      <c r="A509" s="36" t="s">
        <v>183</v>
      </c>
      <c r="B509" s="36" t="s">
        <v>372</v>
      </c>
      <c r="C509" s="36"/>
      <c r="D509" s="37" t="s">
        <v>173</v>
      </c>
      <c r="E509" s="37" t="s">
        <v>1067</v>
      </c>
      <c r="F509" s="38" t="s">
        <v>182</v>
      </c>
      <c r="G509" s="36"/>
      <c r="H509" s="36" t="s">
        <v>186</v>
      </c>
      <c r="I509" s="37" t="s">
        <v>915</v>
      </c>
      <c r="J509" s="36">
        <v>20</v>
      </c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  <c r="AA509" s="36"/>
      <c r="AB509" s="36"/>
      <c r="AC509" s="36"/>
      <c r="AD509" s="36"/>
      <c r="AE509" s="36"/>
      <c r="AF509" s="36"/>
      <c r="AG509" s="36"/>
      <c r="AH509" s="38"/>
      <c r="AI509" s="36"/>
      <c r="AJ509" s="36"/>
      <c r="AK509" s="36"/>
      <c r="AL509" s="36"/>
      <c r="AM509" s="36"/>
      <c r="AN509" s="36"/>
      <c r="AO509" s="36"/>
      <c r="AP509" s="36"/>
      <c r="AQ509" s="36"/>
      <c r="AR509" s="36"/>
      <c r="AS509" s="36"/>
      <c r="AT509" s="36"/>
      <c r="AU509" s="36"/>
      <c r="AV509" s="36"/>
      <c r="AW509" s="36"/>
      <c r="AX509" s="36"/>
      <c r="AY509" s="36"/>
      <c r="AZ509" s="36"/>
      <c r="BA509" s="36"/>
      <c r="BB509" s="36"/>
      <c r="BC509" s="36"/>
      <c r="BD509" s="36"/>
      <c r="BE509" s="36"/>
      <c r="BF509" s="36"/>
      <c r="BG509" s="36"/>
      <c r="BH509" s="36"/>
      <c r="BI509" s="36"/>
      <c r="BJ509" s="36"/>
      <c r="BK509" s="36"/>
      <c r="BL509" s="36"/>
      <c r="BM509" s="36"/>
      <c r="BN509" s="36"/>
      <c r="BO509" s="36"/>
      <c r="BP509" s="36"/>
      <c r="BQ509" s="36"/>
      <c r="BR509" s="36"/>
      <c r="BS509" s="36"/>
      <c r="BT509" s="36"/>
    </row>
    <row r="510" spans="1:72" x14ac:dyDescent="0.65">
      <c r="A510" s="36" t="s">
        <v>183</v>
      </c>
      <c r="B510" s="36" t="s">
        <v>372</v>
      </c>
      <c r="C510" s="36"/>
      <c r="D510" s="37" t="s">
        <v>173</v>
      </c>
      <c r="E510" s="37" t="s">
        <v>1067</v>
      </c>
      <c r="F510" s="38" t="s">
        <v>182</v>
      </c>
      <c r="G510" s="36"/>
      <c r="H510" s="36" t="s">
        <v>328</v>
      </c>
      <c r="I510" s="37" t="s">
        <v>97</v>
      </c>
      <c r="J510" s="36">
        <v>9</v>
      </c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  <c r="AA510" s="36"/>
      <c r="AB510" s="36"/>
      <c r="AC510" s="36"/>
      <c r="AD510" s="36"/>
      <c r="AE510" s="36"/>
      <c r="AF510" s="36"/>
      <c r="AG510" s="36"/>
      <c r="AH510" s="38"/>
      <c r="AI510" s="36"/>
      <c r="AJ510" s="36"/>
      <c r="AK510" s="36"/>
      <c r="AL510" s="36"/>
      <c r="AM510" s="36"/>
      <c r="AN510" s="36"/>
      <c r="AO510" s="36"/>
      <c r="AP510" s="36"/>
      <c r="AQ510" s="36"/>
      <c r="AR510" s="36"/>
      <c r="AS510" s="36"/>
      <c r="AT510" s="36"/>
      <c r="AU510" s="36"/>
      <c r="AV510" s="36"/>
      <c r="AW510" s="36"/>
      <c r="AX510" s="36"/>
      <c r="AY510" s="36"/>
      <c r="AZ510" s="36"/>
      <c r="BA510" s="36"/>
      <c r="BB510" s="36"/>
      <c r="BC510" s="36"/>
      <c r="BD510" s="36"/>
      <c r="BE510" s="36"/>
      <c r="BF510" s="36"/>
      <c r="BG510" s="36"/>
      <c r="BH510" s="36"/>
      <c r="BI510" s="36"/>
      <c r="BJ510" s="36"/>
      <c r="BK510" s="36"/>
      <c r="BL510" s="36"/>
      <c r="BM510" s="36"/>
      <c r="BN510" s="36"/>
      <c r="BO510" s="36"/>
      <c r="BP510" s="36"/>
      <c r="BQ510" s="36"/>
      <c r="BR510" s="36"/>
      <c r="BS510" s="36"/>
      <c r="BT510" s="36"/>
    </row>
    <row r="511" spans="1:72" x14ac:dyDescent="0.65">
      <c r="A511" s="36" t="s">
        <v>183</v>
      </c>
      <c r="B511" s="36" t="s">
        <v>372</v>
      </c>
      <c r="C511" s="36"/>
      <c r="D511" s="37" t="s">
        <v>173</v>
      </c>
      <c r="E511" s="37" t="s">
        <v>1067</v>
      </c>
      <c r="F511" s="38" t="s">
        <v>182</v>
      </c>
      <c r="G511" s="36"/>
      <c r="H511" s="36" t="s">
        <v>329</v>
      </c>
      <c r="I511" s="37" t="s">
        <v>99</v>
      </c>
      <c r="J511" s="36">
        <v>8</v>
      </c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  <c r="AA511" s="36"/>
      <c r="AB511" s="36"/>
      <c r="AC511" s="36"/>
      <c r="AD511" s="36"/>
      <c r="AE511" s="36"/>
      <c r="AF511" s="36"/>
      <c r="AG511" s="36"/>
      <c r="AH511" s="38"/>
      <c r="AI511" s="36"/>
      <c r="AJ511" s="36"/>
      <c r="AK511" s="36"/>
      <c r="AL511" s="36"/>
      <c r="AM511" s="36"/>
      <c r="AN511" s="36"/>
      <c r="AO511" s="36"/>
      <c r="AP511" s="36"/>
      <c r="AQ511" s="36"/>
      <c r="AR511" s="36"/>
      <c r="AS511" s="36"/>
      <c r="AT511" s="36"/>
      <c r="AU511" s="36"/>
      <c r="AV511" s="36"/>
      <c r="AW511" s="36"/>
      <c r="AX511" s="36"/>
      <c r="AY511" s="36"/>
      <c r="AZ511" s="36"/>
      <c r="BA511" s="36"/>
      <c r="BB511" s="36"/>
      <c r="BC511" s="36"/>
      <c r="BD511" s="36"/>
      <c r="BE511" s="36"/>
      <c r="BF511" s="36"/>
      <c r="BG511" s="36"/>
      <c r="BH511" s="36"/>
      <c r="BI511" s="36"/>
      <c r="BJ511" s="36"/>
      <c r="BK511" s="36"/>
      <c r="BL511" s="36"/>
      <c r="BM511" s="36"/>
      <c r="BN511" s="36"/>
      <c r="BO511" s="36"/>
      <c r="BP511" s="36"/>
      <c r="BQ511" s="36"/>
      <c r="BR511" s="36"/>
      <c r="BS511" s="36"/>
      <c r="BT511" s="36"/>
    </row>
    <row r="512" spans="1:72" x14ac:dyDescent="0.65">
      <c r="A512" s="36" t="s">
        <v>183</v>
      </c>
      <c r="B512" s="36" t="s">
        <v>372</v>
      </c>
      <c r="C512" s="36"/>
      <c r="D512" s="37" t="s">
        <v>152</v>
      </c>
      <c r="E512" s="37" t="s">
        <v>1067</v>
      </c>
      <c r="F512" s="38" t="s">
        <v>182</v>
      </c>
      <c r="G512" s="36" t="s">
        <v>187</v>
      </c>
      <c r="H512" s="36" t="s">
        <v>330</v>
      </c>
      <c r="I512" s="37" t="s">
        <v>108</v>
      </c>
      <c r="J512" s="36">
        <v>13</v>
      </c>
      <c r="K512" s="36">
        <v>18876</v>
      </c>
      <c r="L512" s="36">
        <v>4719</v>
      </c>
      <c r="M512" s="36"/>
      <c r="N512" s="36"/>
      <c r="O512" s="36"/>
      <c r="P512" s="36"/>
      <c r="Q512" s="36"/>
      <c r="R512" s="36"/>
      <c r="S512" s="36">
        <v>7</v>
      </c>
      <c r="T512" s="36"/>
      <c r="U512" s="36"/>
      <c r="V512" s="36"/>
      <c r="W512" s="36"/>
      <c r="X512" s="36"/>
      <c r="Y512" s="36"/>
      <c r="Z512" s="36"/>
      <c r="AA512" s="36"/>
      <c r="AB512" s="36"/>
      <c r="AC512" s="36"/>
      <c r="AD512" s="36"/>
      <c r="AE512" s="36"/>
      <c r="AF512" s="36"/>
      <c r="AG512" s="36"/>
      <c r="AH512" s="38"/>
      <c r="AI512" s="36">
        <v>190</v>
      </c>
      <c r="AJ512" s="36">
        <v>8</v>
      </c>
      <c r="AK512" s="36"/>
      <c r="AL512" s="36">
        <v>1</v>
      </c>
      <c r="AM512" s="36"/>
      <c r="AN512" s="36"/>
      <c r="AO512" s="36"/>
      <c r="AP512" s="36"/>
      <c r="AQ512" s="36"/>
      <c r="AR512" s="36"/>
      <c r="AS512" s="36"/>
      <c r="AT512" s="36">
        <v>4</v>
      </c>
      <c r="AU512" s="36">
        <v>19000000</v>
      </c>
      <c r="AV512" s="36"/>
      <c r="AW512" s="36">
        <v>3</v>
      </c>
      <c r="AX512" s="36"/>
      <c r="AY512" s="36"/>
      <c r="AZ512" s="36"/>
      <c r="BA512" s="36"/>
      <c r="BB512" s="36"/>
      <c r="BC512" s="36"/>
      <c r="BD512" s="36"/>
      <c r="BE512" s="36"/>
      <c r="BF512" s="36"/>
      <c r="BG512" s="36"/>
      <c r="BH512" s="36"/>
      <c r="BI512" s="36"/>
      <c r="BJ512" s="36"/>
      <c r="BK512" s="36"/>
      <c r="BL512" s="36"/>
      <c r="BM512" s="36"/>
      <c r="BN512" s="36"/>
      <c r="BO512" s="36"/>
      <c r="BP512" s="36"/>
      <c r="BQ512" s="36"/>
      <c r="BR512" s="36"/>
      <c r="BS512" s="36"/>
      <c r="BT512" s="36"/>
    </row>
    <row r="513" spans="1:72" x14ac:dyDescent="0.65">
      <c r="A513" s="36" t="s">
        <v>183</v>
      </c>
      <c r="B513" s="36" t="s">
        <v>372</v>
      </c>
      <c r="C513" s="36"/>
      <c r="D513" s="37" t="s">
        <v>152</v>
      </c>
      <c r="E513" s="37" t="s">
        <v>1067</v>
      </c>
      <c r="F513" s="38" t="s">
        <v>182</v>
      </c>
      <c r="G513" s="36"/>
      <c r="H513" s="36" t="s">
        <v>331</v>
      </c>
      <c r="I513" s="37" t="s">
        <v>108</v>
      </c>
      <c r="J513" s="36">
        <v>13</v>
      </c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  <c r="AA513" s="36"/>
      <c r="AB513" s="36"/>
      <c r="AC513" s="36"/>
      <c r="AD513" s="36"/>
      <c r="AE513" s="36"/>
      <c r="AF513" s="36"/>
      <c r="AG513" s="36"/>
      <c r="AH513" s="38"/>
      <c r="AI513" s="36"/>
      <c r="AJ513" s="36"/>
      <c r="AK513" s="36"/>
      <c r="AL513" s="36"/>
      <c r="AM513" s="36"/>
      <c r="AN513" s="36"/>
      <c r="AO513" s="36"/>
      <c r="AP513" s="36"/>
      <c r="AQ513" s="36"/>
      <c r="AR513" s="36"/>
      <c r="AS513" s="36"/>
      <c r="AT513" s="36"/>
      <c r="AU513" s="36"/>
      <c r="AV513" s="36"/>
      <c r="AW513" s="36"/>
      <c r="AX513" s="36"/>
      <c r="AY513" s="36"/>
      <c r="AZ513" s="36"/>
      <c r="BA513" s="36"/>
      <c r="BB513" s="36"/>
      <c r="BC513" s="36"/>
      <c r="BD513" s="36"/>
      <c r="BE513" s="36"/>
      <c r="BF513" s="36"/>
      <c r="BG513" s="36"/>
      <c r="BH513" s="36"/>
      <c r="BI513" s="36"/>
      <c r="BJ513" s="36"/>
      <c r="BK513" s="36"/>
      <c r="BL513" s="36"/>
      <c r="BM513" s="36"/>
      <c r="BN513" s="36"/>
      <c r="BO513" s="36"/>
      <c r="BP513" s="36"/>
      <c r="BQ513" s="36"/>
      <c r="BR513" s="36"/>
      <c r="BS513" s="36"/>
      <c r="BT513" s="36"/>
    </row>
    <row r="514" spans="1:72" x14ac:dyDescent="0.65">
      <c r="A514" s="36" t="s">
        <v>183</v>
      </c>
      <c r="B514" s="36" t="s">
        <v>372</v>
      </c>
      <c r="C514" s="36"/>
      <c r="D514" s="37" t="s">
        <v>152</v>
      </c>
      <c r="E514" s="37" t="s">
        <v>1067</v>
      </c>
      <c r="F514" s="38" t="s">
        <v>182</v>
      </c>
      <c r="G514" s="36"/>
      <c r="H514" s="36" t="s">
        <v>332</v>
      </c>
      <c r="I514" s="37" t="s">
        <v>1068</v>
      </c>
      <c r="J514" s="36">
        <v>18</v>
      </c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  <c r="AA514" s="36"/>
      <c r="AB514" s="36"/>
      <c r="AC514" s="36"/>
      <c r="AD514" s="36"/>
      <c r="AE514" s="36"/>
      <c r="AF514" s="36"/>
      <c r="AG514" s="36"/>
      <c r="AH514" s="38"/>
      <c r="AI514" s="36"/>
      <c r="AJ514" s="36"/>
      <c r="AK514" s="36"/>
      <c r="AL514" s="36"/>
      <c r="AM514" s="36"/>
      <c r="AN514" s="36"/>
      <c r="AO514" s="36"/>
      <c r="AP514" s="36"/>
      <c r="AQ514" s="36"/>
      <c r="AR514" s="36"/>
      <c r="AS514" s="36"/>
      <c r="AT514" s="36"/>
      <c r="AU514" s="36"/>
      <c r="AV514" s="36"/>
      <c r="AW514" s="36"/>
      <c r="AX514" s="36"/>
      <c r="AY514" s="36"/>
      <c r="AZ514" s="36"/>
      <c r="BA514" s="36"/>
      <c r="BB514" s="36"/>
      <c r="BC514" s="36"/>
      <c r="BD514" s="36"/>
      <c r="BE514" s="36"/>
      <c r="BF514" s="36"/>
      <c r="BG514" s="36"/>
      <c r="BH514" s="36"/>
      <c r="BI514" s="36"/>
      <c r="BJ514" s="36"/>
      <c r="BK514" s="36"/>
      <c r="BL514" s="36"/>
      <c r="BM514" s="36"/>
      <c r="BN514" s="36"/>
      <c r="BO514" s="36"/>
      <c r="BP514" s="36"/>
      <c r="BQ514" s="36"/>
      <c r="BR514" s="36"/>
      <c r="BS514" s="36"/>
      <c r="BT514" s="36"/>
    </row>
    <row r="515" spans="1:72" x14ac:dyDescent="0.65">
      <c r="A515" s="36" t="s">
        <v>183</v>
      </c>
      <c r="B515" s="36" t="s">
        <v>372</v>
      </c>
      <c r="C515" s="36"/>
      <c r="D515" s="37" t="s">
        <v>152</v>
      </c>
      <c r="E515" s="37" t="s">
        <v>1067</v>
      </c>
      <c r="F515" s="38" t="s">
        <v>182</v>
      </c>
      <c r="G515" s="36"/>
      <c r="H515" s="36" t="s">
        <v>333</v>
      </c>
      <c r="I515" s="37" t="s">
        <v>138</v>
      </c>
      <c r="J515" s="36">
        <v>14</v>
      </c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  <c r="AA515" s="36"/>
      <c r="AB515" s="36"/>
      <c r="AC515" s="36"/>
      <c r="AD515" s="36"/>
      <c r="AE515" s="36"/>
      <c r="AF515" s="36"/>
      <c r="AG515" s="36"/>
      <c r="AH515" s="38"/>
      <c r="AI515" s="36"/>
      <c r="AJ515" s="36"/>
      <c r="AK515" s="36"/>
      <c r="AL515" s="36"/>
      <c r="AM515" s="36"/>
      <c r="AN515" s="36"/>
      <c r="AO515" s="36"/>
      <c r="AP515" s="36"/>
      <c r="AQ515" s="36"/>
      <c r="AR515" s="36"/>
      <c r="AS515" s="36"/>
      <c r="AT515" s="36"/>
      <c r="AU515" s="36"/>
      <c r="AV515" s="36"/>
      <c r="AW515" s="36"/>
      <c r="AX515" s="36"/>
      <c r="AY515" s="36"/>
      <c r="AZ515" s="36"/>
      <c r="BA515" s="36"/>
      <c r="BB515" s="36"/>
      <c r="BC515" s="36"/>
      <c r="BD515" s="36"/>
      <c r="BE515" s="36"/>
      <c r="BF515" s="36"/>
      <c r="BG515" s="36"/>
      <c r="BH515" s="36"/>
      <c r="BI515" s="36"/>
      <c r="BJ515" s="36"/>
      <c r="BK515" s="36"/>
      <c r="BL515" s="36"/>
      <c r="BM515" s="36"/>
      <c r="BN515" s="36"/>
      <c r="BO515" s="36"/>
      <c r="BP515" s="36"/>
      <c r="BQ515" s="36"/>
      <c r="BR515" s="36"/>
      <c r="BS515" s="36"/>
      <c r="BT515" s="36"/>
    </row>
    <row r="516" spans="1:72" x14ac:dyDescent="0.65">
      <c r="A516" s="36" t="s">
        <v>183</v>
      </c>
      <c r="B516" s="36" t="s">
        <v>372</v>
      </c>
      <c r="C516" s="36"/>
      <c r="D516" s="37" t="s">
        <v>152</v>
      </c>
      <c r="E516" s="37" t="s">
        <v>1067</v>
      </c>
      <c r="F516" s="38" t="s">
        <v>182</v>
      </c>
      <c r="G516" s="36"/>
      <c r="H516" s="36" t="s">
        <v>334</v>
      </c>
      <c r="I516" s="37" t="s">
        <v>108</v>
      </c>
      <c r="J516" s="36">
        <v>13</v>
      </c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  <c r="AA516" s="36"/>
      <c r="AB516" s="36"/>
      <c r="AC516" s="36"/>
      <c r="AD516" s="36"/>
      <c r="AE516" s="36"/>
      <c r="AF516" s="36"/>
      <c r="AG516" s="36"/>
      <c r="AH516" s="38"/>
      <c r="AI516" s="36"/>
      <c r="AJ516" s="36"/>
      <c r="AK516" s="36"/>
      <c r="AL516" s="36"/>
      <c r="AM516" s="36"/>
      <c r="AN516" s="36"/>
      <c r="AO516" s="36"/>
      <c r="AP516" s="36"/>
      <c r="AQ516" s="36"/>
      <c r="AR516" s="36"/>
      <c r="AS516" s="36"/>
      <c r="AT516" s="36"/>
      <c r="AU516" s="36"/>
      <c r="AV516" s="36"/>
      <c r="AW516" s="36"/>
      <c r="AX516" s="36"/>
      <c r="AY516" s="36"/>
      <c r="AZ516" s="36"/>
      <c r="BA516" s="36"/>
      <c r="BB516" s="36"/>
      <c r="BC516" s="36"/>
      <c r="BD516" s="36"/>
      <c r="BE516" s="36"/>
      <c r="BF516" s="36"/>
      <c r="BG516" s="36"/>
      <c r="BH516" s="36"/>
      <c r="BI516" s="36"/>
      <c r="BJ516" s="36"/>
      <c r="BK516" s="36"/>
      <c r="BL516" s="36"/>
      <c r="BM516" s="36"/>
      <c r="BN516" s="36"/>
      <c r="BO516" s="36"/>
      <c r="BP516" s="36"/>
      <c r="BQ516" s="36"/>
      <c r="BR516" s="36"/>
      <c r="BS516" s="36"/>
      <c r="BT516" s="36"/>
    </row>
    <row r="517" spans="1:72" x14ac:dyDescent="0.65">
      <c r="A517" s="36" t="s">
        <v>183</v>
      </c>
      <c r="B517" s="36" t="s">
        <v>372</v>
      </c>
      <c r="C517" s="36"/>
      <c r="D517" s="37" t="s">
        <v>152</v>
      </c>
      <c r="E517" s="37" t="s">
        <v>1067</v>
      </c>
      <c r="F517" s="38" t="s">
        <v>182</v>
      </c>
      <c r="G517" s="36"/>
      <c r="H517" s="36" t="s">
        <v>335</v>
      </c>
      <c r="I517" s="37" t="s">
        <v>607</v>
      </c>
      <c r="J517" s="36">
        <v>19</v>
      </c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  <c r="AA517" s="36"/>
      <c r="AB517" s="36"/>
      <c r="AC517" s="36"/>
      <c r="AD517" s="36"/>
      <c r="AE517" s="36"/>
      <c r="AF517" s="36"/>
      <c r="AG517" s="36"/>
      <c r="AH517" s="38"/>
      <c r="AI517" s="36"/>
      <c r="AJ517" s="36"/>
      <c r="AK517" s="36"/>
      <c r="AL517" s="36"/>
      <c r="AM517" s="36"/>
      <c r="AN517" s="36"/>
      <c r="AO517" s="36"/>
      <c r="AP517" s="36"/>
      <c r="AQ517" s="36"/>
      <c r="AR517" s="36"/>
      <c r="AS517" s="36"/>
      <c r="AT517" s="36"/>
      <c r="AU517" s="36"/>
      <c r="AV517" s="36"/>
      <c r="AW517" s="36"/>
      <c r="AX517" s="36"/>
      <c r="AY517" s="36"/>
      <c r="AZ517" s="36"/>
      <c r="BA517" s="36"/>
      <c r="BB517" s="36"/>
      <c r="BC517" s="36"/>
      <c r="BD517" s="36"/>
      <c r="BE517" s="36"/>
      <c r="BF517" s="36"/>
      <c r="BG517" s="36"/>
      <c r="BH517" s="36"/>
      <c r="BI517" s="36"/>
      <c r="BJ517" s="36"/>
      <c r="BK517" s="36"/>
      <c r="BL517" s="36"/>
      <c r="BM517" s="36"/>
      <c r="BN517" s="36"/>
      <c r="BO517" s="36"/>
      <c r="BP517" s="36"/>
      <c r="BQ517" s="36"/>
      <c r="BR517" s="36"/>
      <c r="BS517" s="36"/>
      <c r="BT517" s="36"/>
    </row>
    <row r="518" spans="1:72" x14ac:dyDescent="0.65">
      <c r="A518" s="36" t="s">
        <v>183</v>
      </c>
      <c r="B518" s="36" t="s">
        <v>372</v>
      </c>
      <c r="C518" s="36"/>
      <c r="D518" s="37" t="s">
        <v>152</v>
      </c>
      <c r="E518" s="37" t="s">
        <v>1067</v>
      </c>
      <c r="F518" s="38" t="s">
        <v>182</v>
      </c>
      <c r="G518" s="36"/>
      <c r="H518" s="36" t="s">
        <v>336</v>
      </c>
      <c r="I518" s="37" t="s">
        <v>138</v>
      </c>
      <c r="J518" s="36">
        <v>14</v>
      </c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  <c r="AA518" s="36"/>
      <c r="AB518" s="36"/>
      <c r="AC518" s="36"/>
      <c r="AD518" s="36"/>
      <c r="AE518" s="36"/>
      <c r="AF518" s="36"/>
      <c r="AG518" s="36"/>
      <c r="AH518" s="38"/>
      <c r="AI518" s="36"/>
      <c r="AJ518" s="36"/>
      <c r="AK518" s="36"/>
      <c r="AL518" s="36"/>
      <c r="AM518" s="36"/>
      <c r="AN518" s="36"/>
      <c r="AO518" s="36"/>
      <c r="AP518" s="36"/>
      <c r="AQ518" s="36"/>
      <c r="AR518" s="36"/>
      <c r="AS518" s="36"/>
      <c r="AT518" s="36"/>
      <c r="AU518" s="36"/>
      <c r="AV518" s="36"/>
      <c r="AW518" s="36"/>
      <c r="AX518" s="36"/>
      <c r="AY518" s="36"/>
      <c r="AZ518" s="36"/>
      <c r="BA518" s="36"/>
      <c r="BB518" s="36"/>
      <c r="BC518" s="36"/>
      <c r="BD518" s="36"/>
      <c r="BE518" s="36"/>
      <c r="BF518" s="36"/>
      <c r="BG518" s="36"/>
      <c r="BH518" s="36"/>
      <c r="BI518" s="36"/>
      <c r="BJ518" s="36"/>
      <c r="BK518" s="36"/>
      <c r="BL518" s="36"/>
      <c r="BM518" s="36"/>
      <c r="BN518" s="36"/>
      <c r="BO518" s="36"/>
      <c r="BP518" s="36"/>
      <c r="BQ518" s="36"/>
      <c r="BR518" s="36"/>
      <c r="BS518" s="36"/>
      <c r="BT518" s="36"/>
    </row>
    <row r="519" spans="1:72" x14ac:dyDescent="0.65">
      <c r="A519" s="36" t="s">
        <v>183</v>
      </c>
      <c r="B519" s="36" t="s">
        <v>372</v>
      </c>
      <c r="C519" s="36"/>
      <c r="D519" s="37" t="s">
        <v>152</v>
      </c>
      <c r="E519" s="37" t="s">
        <v>1067</v>
      </c>
      <c r="F519" s="38" t="s">
        <v>182</v>
      </c>
      <c r="G519" s="36"/>
      <c r="H519" s="36" t="s">
        <v>337</v>
      </c>
      <c r="I519" s="37" t="s">
        <v>97</v>
      </c>
      <c r="J519" s="36">
        <v>9</v>
      </c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  <c r="AA519" s="36"/>
      <c r="AB519" s="36"/>
      <c r="AC519" s="36"/>
      <c r="AD519" s="36"/>
      <c r="AE519" s="36"/>
      <c r="AF519" s="36"/>
      <c r="AG519" s="36"/>
      <c r="AH519" s="38"/>
      <c r="AI519" s="36"/>
      <c r="AJ519" s="36"/>
      <c r="AK519" s="36"/>
      <c r="AL519" s="36"/>
      <c r="AM519" s="36"/>
      <c r="AN519" s="36"/>
      <c r="AO519" s="36"/>
      <c r="AP519" s="36"/>
      <c r="AQ519" s="36"/>
      <c r="AR519" s="36"/>
      <c r="AS519" s="36"/>
      <c r="AT519" s="36"/>
      <c r="AU519" s="36"/>
      <c r="AV519" s="36"/>
      <c r="AW519" s="36"/>
      <c r="AX519" s="36"/>
      <c r="AY519" s="36"/>
      <c r="AZ519" s="36"/>
      <c r="BA519" s="36"/>
      <c r="BB519" s="36"/>
      <c r="BC519" s="36"/>
      <c r="BD519" s="36"/>
      <c r="BE519" s="36"/>
      <c r="BF519" s="36"/>
      <c r="BG519" s="36"/>
      <c r="BH519" s="36"/>
      <c r="BI519" s="36"/>
      <c r="BJ519" s="36"/>
      <c r="BK519" s="36"/>
      <c r="BL519" s="36"/>
      <c r="BM519" s="36"/>
      <c r="BN519" s="36"/>
      <c r="BO519" s="36"/>
      <c r="BP519" s="36"/>
      <c r="BQ519" s="36"/>
      <c r="BR519" s="36"/>
      <c r="BS519" s="36"/>
      <c r="BT519" s="36"/>
    </row>
    <row r="520" spans="1:72" x14ac:dyDescent="0.65">
      <c r="A520" s="36" t="s">
        <v>183</v>
      </c>
      <c r="B520" s="36" t="s">
        <v>372</v>
      </c>
      <c r="C520" s="36"/>
      <c r="D520" s="37" t="s">
        <v>152</v>
      </c>
      <c r="E520" s="37" t="s">
        <v>1067</v>
      </c>
      <c r="F520" s="38" t="s">
        <v>182</v>
      </c>
      <c r="G520" s="36"/>
      <c r="H520" s="36" t="s">
        <v>338</v>
      </c>
      <c r="I520" s="37" t="s">
        <v>110</v>
      </c>
      <c r="J520" s="36">
        <v>10</v>
      </c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  <c r="AA520" s="36"/>
      <c r="AB520" s="36"/>
      <c r="AC520" s="36"/>
      <c r="AD520" s="36"/>
      <c r="AE520" s="36"/>
      <c r="AF520" s="36"/>
      <c r="AG520" s="36"/>
      <c r="AH520" s="38"/>
      <c r="AI520" s="36"/>
      <c r="AJ520" s="36"/>
      <c r="AK520" s="36"/>
      <c r="AL520" s="36"/>
      <c r="AM520" s="36"/>
      <c r="AN520" s="36"/>
      <c r="AO520" s="36"/>
      <c r="AP520" s="36"/>
      <c r="AQ520" s="36"/>
      <c r="AR520" s="36"/>
      <c r="AS520" s="36"/>
      <c r="AT520" s="36"/>
      <c r="AU520" s="36"/>
      <c r="AV520" s="36"/>
      <c r="AW520" s="36"/>
      <c r="AX520" s="36"/>
      <c r="AY520" s="36"/>
      <c r="AZ520" s="36"/>
      <c r="BA520" s="36"/>
      <c r="BB520" s="36"/>
      <c r="BC520" s="36"/>
      <c r="BD520" s="36"/>
      <c r="BE520" s="36"/>
      <c r="BF520" s="36"/>
      <c r="BG520" s="36"/>
      <c r="BH520" s="36"/>
      <c r="BI520" s="36"/>
      <c r="BJ520" s="36"/>
      <c r="BK520" s="36"/>
      <c r="BL520" s="36"/>
      <c r="BM520" s="36"/>
      <c r="BN520" s="36"/>
      <c r="BO520" s="36"/>
      <c r="BP520" s="36"/>
      <c r="BQ520" s="36"/>
      <c r="BR520" s="36"/>
      <c r="BS520" s="36"/>
      <c r="BT520" s="36"/>
    </row>
    <row r="521" spans="1:72" x14ac:dyDescent="0.65">
      <c r="A521" s="36" t="s">
        <v>183</v>
      </c>
      <c r="B521" s="36" t="s">
        <v>372</v>
      </c>
      <c r="C521" s="36"/>
      <c r="D521" s="37" t="s">
        <v>152</v>
      </c>
      <c r="E521" s="37" t="s">
        <v>1067</v>
      </c>
      <c r="F521" s="38" t="s">
        <v>182</v>
      </c>
      <c r="G521" s="36"/>
      <c r="H521" s="36" t="s">
        <v>815</v>
      </c>
      <c r="I521" s="37" t="s">
        <v>112</v>
      </c>
      <c r="J521" s="36">
        <v>12</v>
      </c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  <c r="AA521" s="36"/>
      <c r="AB521" s="36"/>
      <c r="AC521" s="36"/>
      <c r="AD521" s="36"/>
      <c r="AE521" s="36"/>
      <c r="AF521" s="36"/>
      <c r="AG521" s="36"/>
      <c r="AH521" s="38"/>
      <c r="AI521" s="36"/>
      <c r="AJ521" s="36"/>
      <c r="AK521" s="36"/>
      <c r="AL521" s="36"/>
      <c r="AM521" s="36"/>
      <c r="AN521" s="36"/>
      <c r="AO521" s="36"/>
      <c r="AP521" s="36"/>
      <c r="AQ521" s="36"/>
      <c r="AR521" s="36"/>
      <c r="AS521" s="36"/>
      <c r="AT521" s="36"/>
      <c r="AU521" s="36"/>
      <c r="AV521" s="36"/>
      <c r="AW521" s="36"/>
      <c r="AX521" s="36"/>
      <c r="AY521" s="36"/>
      <c r="AZ521" s="36"/>
      <c r="BA521" s="36"/>
      <c r="BB521" s="36"/>
      <c r="BC521" s="36"/>
      <c r="BD521" s="36"/>
      <c r="BE521" s="36"/>
      <c r="BF521" s="36"/>
      <c r="BG521" s="36"/>
      <c r="BH521" s="36"/>
      <c r="BI521" s="36"/>
      <c r="BJ521" s="36"/>
      <c r="BK521" s="36"/>
      <c r="BL521" s="36"/>
      <c r="BM521" s="36"/>
      <c r="BN521" s="36"/>
      <c r="BO521" s="36"/>
      <c r="BP521" s="36"/>
      <c r="BQ521" s="36"/>
      <c r="BR521" s="36"/>
      <c r="BS521" s="36"/>
      <c r="BT521" s="36"/>
    </row>
    <row r="522" spans="1:72" x14ac:dyDescent="0.65">
      <c r="A522" s="36" t="s">
        <v>183</v>
      </c>
      <c r="B522" s="36" t="s">
        <v>372</v>
      </c>
      <c r="C522" s="36"/>
      <c r="D522" s="37" t="s">
        <v>152</v>
      </c>
      <c r="E522" s="37" t="s">
        <v>1067</v>
      </c>
      <c r="F522" s="38" t="s">
        <v>182</v>
      </c>
      <c r="G522" s="36"/>
      <c r="H522" s="36" t="s">
        <v>816</v>
      </c>
      <c r="I522" s="37" t="s">
        <v>300</v>
      </c>
      <c r="J522" s="36">
        <v>6</v>
      </c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  <c r="AA522" s="36"/>
      <c r="AB522" s="36"/>
      <c r="AC522" s="36"/>
      <c r="AD522" s="36"/>
      <c r="AE522" s="36"/>
      <c r="AF522" s="36"/>
      <c r="AG522" s="36"/>
      <c r="AH522" s="38"/>
      <c r="AI522" s="36"/>
      <c r="AJ522" s="36"/>
      <c r="AK522" s="36"/>
      <c r="AL522" s="36"/>
      <c r="AM522" s="36"/>
      <c r="AN522" s="36"/>
      <c r="AO522" s="36"/>
      <c r="AP522" s="36"/>
      <c r="AQ522" s="36"/>
      <c r="AR522" s="36"/>
      <c r="AS522" s="36"/>
      <c r="AT522" s="36"/>
      <c r="AU522" s="36"/>
      <c r="AV522" s="36"/>
      <c r="AW522" s="36"/>
      <c r="AX522" s="36"/>
      <c r="AY522" s="36"/>
      <c r="AZ522" s="36"/>
      <c r="BA522" s="36"/>
      <c r="BB522" s="36"/>
      <c r="BC522" s="36"/>
      <c r="BD522" s="36"/>
      <c r="BE522" s="36"/>
      <c r="BF522" s="36"/>
      <c r="BG522" s="36"/>
      <c r="BH522" s="36"/>
      <c r="BI522" s="36"/>
      <c r="BJ522" s="36"/>
      <c r="BK522" s="36"/>
      <c r="BL522" s="36"/>
      <c r="BM522" s="36"/>
      <c r="BN522" s="36"/>
      <c r="BO522" s="36"/>
      <c r="BP522" s="36"/>
      <c r="BQ522" s="36"/>
      <c r="BR522" s="36"/>
      <c r="BS522" s="36"/>
      <c r="BT522" s="36"/>
    </row>
    <row r="523" spans="1:72" x14ac:dyDescent="0.65">
      <c r="A523" s="36" t="s">
        <v>183</v>
      </c>
      <c r="B523" s="36" t="s">
        <v>372</v>
      </c>
      <c r="C523" s="36"/>
      <c r="D523" s="37" t="s">
        <v>198</v>
      </c>
      <c r="E523" s="37" t="s">
        <v>1067</v>
      </c>
      <c r="F523" s="38" t="s">
        <v>182</v>
      </c>
      <c r="G523" s="36" t="s">
        <v>188</v>
      </c>
      <c r="H523" s="36" t="s">
        <v>188</v>
      </c>
      <c r="I523" s="37" t="s">
        <v>916</v>
      </c>
      <c r="J523" s="36">
        <v>6</v>
      </c>
      <c r="K523" s="36">
        <v>680</v>
      </c>
      <c r="L523" s="36">
        <v>253</v>
      </c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  <c r="AA523" s="36"/>
      <c r="AB523" s="36"/>
      <c r="AC523" s="36"/>
      <c r="AD523" s="36"/>
      <c r="AE523" s="36"/>
      <c r="AF523" s="36"/>
      <c r="AG523" s="36"/>
      <c r="AH523" s="38"/>
      <c r="AI523" s="36">
        <v>38</v>
      </c>
      <c r="AJ523" s="36">
        <v>3</v>
      </c>
      <c r="AK523" s="36"/>
      <c r="AL523" s="36"/>
      <c r="AM523" s="36"/>
      <c r="AN523" s="36"/>
      <c r="AO523" s="36"/>
      <c r="AP523" s="36"/>
      <c r="AQ523" s="36"/>
      <c r="AR523" s="36"/>
      <c r="AS523" s="36"/>
      <c r="AT523" s="36">
        <v>37</v>
      </c>
      <c r="AU523" s="36">
        <v>8000000</v>
      </c>
      <c r="AV523" s="36"/>
      <c r="AW523" s="36"/>
      <c r="AX523" s="36"/>
      <c r="AY523" s="36"/>
      <c r="AZ523" s="36"/>
      <c r="BA523" s="36"/>
      <c r="BB523" s="36"/>
      <c r="BC523" s="36"/>
      <c r="BD523" s="36"/>
      <c r="BE523" s="36"/>
      <c r="BF523" s="36"/>
      <c r="BG523" s="36"/>
      <c r="BH523" s="36"/>
      <c r="BI523" s="36"/>
      <c r="BJ523" s="36"/>
      <c r="BK523" s="36"/>
      <c r="BL523" s="36"/>
      <c r="BM523" s="36"/>
      <c r="BN523" s="36"/>
      <c r="BO523" s="36"/>
      <c r="BP523" s="36"/>
      <c r="BQ523" s="36"/>
      <c r="BR523" s="36"/>
      <c r="BS523" s="36"/>
      <c r="BT523" s="36"/>
    </row>
    <row r="524" spans="1:72" x14ac:dyDescent="0.65">
      <c r="A524" s="36" t="s">
        <v>183</v>
      </c>
      <c r="B524" s="36" t="s">
        <v>372</v>
      </c>
      <c r="C524" s="36"/>
      <c r="D524" s="37" t="s">
        <v>198</v>
      </c>
      <c r="E524" s="37" t="s">
        <v>1067</v>
      </c>
      <c r="F524" s="38" t="s">
        <v>182</v>
      </c>
      <c r="G524" s="36"/>
      <c r="H524" s="36" t="s">
        <v>339</v>
      </c>
      <c r="I524" s="37" t="s">
        <v>917</v>
      </c>
      <c r="J524" s="36">
        <v>7</v>
      </c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  <c r="AA524" s="36"/>
      <c r="AB524" s="36"/>
      <c r="AC524" s="36"/>
      <c r="AD524" s="36"/>
      <c r="AE524" s="36"/>
      <c r="AF524" s="36"/>
      <c r="AG524" s="36"/>
      <c r="AH524" s="38"/>
      <c r="AI524" s="36"/>
      <c r="AJ524" s="36"/>
      <c r="AK524" s="36"/>
      <c r="AL524" s="36"/>
      <c r="AM524" s="36"/>
      <c r="AN524" s="36"/>
      <c r="AO524" s="36"/>
      <c r="AP524" s="36"/>
      <c r="AQ524" s="36"/>
      <c r="AR524" s="36"/>
      <c r="AS524" s="36"/>
      <c r="AT524" s="36"/>
      <c r="AU524" s="36"/>
      <c r="AV524" s="36"/>
      <c r="AW524" s="36"/>
      <c r="AX524" s="36"/>
      <c r="AY524" s="36"/>
      <c r="AZ524" s="36"/>
      <c r="BA524" s="36"/>
      <c r="BB524" s="36"/>
      <c r="BC524" s="36"/>
      <c r="BD524" s="36"/>
      <c r="BE524" s="36"/>
      <c r="BF524" s="36"/>
      <c r="BG524" s="36"/>
      <c r="BH524" s="36"/>
      <c r="BI524" s="36"/>
      <c r="BJ524" s="36"/>
      <c r="BK524" s="36"/>
      <c r="BL524" s="36"/>
      <c r="BM524" s="36"/>
      <c r="BN524" s="36"/>
      <c r="BO524" s="36"/>
      <c r="BP524" s="36"/>
      <c r="BQ524" s="36"/>
      <c r="BR524" s="36"/>
      <c r="BS524" s="36"/>
      <c r="BT524" s="36"/>
    </row>
    <row r="525" spans="1:72" x14ac:dyDescent="0.65">
      <c r="A525" s="36" t="s">
        <v>183</v>
      </c>
      <c r="B525" s="36" t="s">
        <v>372</v>
      </c>
      <c r="C525" s="36"/>
      <c r="D525" s="37" t="s">
        <v>198</v>
      </c>
      <c r="E525" s="37" t="s">
        <v>1067</v>
      </c>
      <c r="F525" s="38" t="s">
        <v>182</v>
      </c>
      <c r="G525" s="36"/>
      <c r="H525" s="36" t="s">
        <v>340</v>
      </c>
      <c r="I525" s="37" t="s">
        <v>134</v>
      </c>
      <c r="J525" s="36">
        <v>7</v>
      </c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  <c r="AA525" s="36"/>
      <c r="AB525" s="36"/>
      <c r="AC525" s="36"/>
      <c r="AD525" s="36"/>
      <c r="AE525" s="36"/>
      <c r="AF525" s="36"/>
      <c r="AG525" s="36"/>
      <c r="AH525" s="38"/>
      <c r="AI525" s="36"/>
      <c r="AJ525" s="36"/>
      <c r="AK525" s="36"/>
      <c r="AL525" s="36"/>
      <c r="AM525" s="36"/>
      <c r="AN525" s="36"/>
      <c r="AO525" s="36"/>
      <c r="AP525" s="36"/>
      <c r="AQ525" s="36"/>
      <c r="AR525" s="36"/>
      <c r="AS525" s="36"/>
      <c r="AT525" s="36"/>
      <c r="AU525" s="36"/>
      <c r="AV525" s="36"/>
      <c r="AW525" s="36"/>
      <c r="AX525" s="36"/>
      <c r="AY525" s="36"/>
      <c r="AZ525" s="36"/>
      <c r="BA525" s="36"/>
      <c r="BB525" s="36"/>
      <c r="BC525" s="36"/>
      <c r="BD525" s="36"/>
      <c r="BE525" s="36"/>
      <c r="BF525" s="36"/>
      <c r="BG525" s="36"/>
      <c r="BH525" s="36"/>
      <c r="BI525" s="36"/>
      <c r="BJ525" s="36"/>
      <c r="BK525" s="36"/>
      <c r="BL525" s="36"/>
      <c r="BM525" s="36"/>
      <c r="BN525" s="36"/>
      <c r="BO525" s="36"/>
      <c r="BP525" s="36"/>
      <c r="BQ525" s="36"/>
      <c r="BR525" s="36"/>
      <c r="BS525" s="36"/>
      <c r="BT525" s="36"/>
    </row>
    <row r="526" spans="1:72" x14ac:dyDescent="0.65">
      <c r="A526" s="36" t="s">
        <v>183</v>
      </c>
      <c r="B526" s="36" t="s">
        <v>372</v>
      </c>
      <c r="C526" s="36"/>
      <c r="D526" s="37" t="s">
        <v>555</v>
      </c>
      <c r="E526" s="37" t="s">
        <v>1067</v>
      </c>
      <c r="F526" s="38" t="s">
        <v>182</v>
      </c>
      <c r="G526" s="36" t="s">
        <v>237</v>
      </c>
      <c r="H526" s="36" t="s">
        <v>341</v>
      </c>
      <c r="I526" s="37" t="s">
        <v>138</v>
      </c>
      <c r="J526" s="36">
        <v>14</v>
      </c>
      <c r="K526" s="36">
        <v>40913</v>
      </c>
      <c r="L526" s="36">
        <v>13300</v>
      </c>
      <c r="M526" s="36"/>
      <c r="N526" s="36"/>
      <c r="O526" s="36"/>
      <c r="P526" s="36"/>
      <c r="Q526" s="36"/>
      <c r="R526" s="36"/>
      <c r="S526" s="36">
        <v>7000</v>
      </c>
      <c r="T526" s="36"/>
      <c r="U526" s="36"/>
      <c r="V526" s="36"/>
      <c r="W526" s="36"/>
      <c r="X526" s="36"/>
      <c r="Y526" s="36"/>
      <c r="Z526" s="36"/>
      <c r="AA526" s="36"/>
      <c r="AB526" s="36"/>
      <c r="AC526" s="36"/>
      <c r="AD526" s="36">
        <v>90</v>
      </c>
      <c r="AE526" s="36"/>
      <c r="AF526" s="36">
        <v>10000</v>
      </c>
      <c r="AG526" s="36">
        <v>3000</v>
      </c>
      <c r="AH526" s="38">
        <f>SUM(AE526:AG526)</f>
        <v>13000</v>
      </c>
      <c r="AI526" s="36">
        <v>180</v>
      </c>
      <c r="AJ526" s="36">
        <v>10</v>
      </c>
      <c r="AK526" s="36"/>
      <c r="AL526" s="36"/>
      <c r="AM526" s="36"/>
      <c r="AN526" s="36">
        <v>15</v>
      </c>
      <c r="AO526" s="36"/>
      <c r="AP526" s="36"/>
      <c r="AQ526" s="36"/>
      <c r="AR526" s="36"/>
      <c r="AS526" s="36"/>
      <c r="AT526" s="36"/>
      <c r="AU526" s="36">
        <v>40000000</v>
      </c>
      <c r="AV526" s="36"/>
      <c r="AW526" s="36">
        <v>2</v>
      </c>
      <c r="AX526" s="36"/>
      <c r="AY526" s="36"/>
      <c r="AZ526" s="36"/>
      <c r="BA526" s="36"/>
      <c r="BB526" s="36"/>
      <c r="BC526" s="36"/>
      <c r="BD526" s="36"/>
      <c r="BE526" s="36"/>
      <c r="BF526" s="36"/>
      <c r="BG526" s="36"/>
      <c r="BH526" s="36"/>
      <c r="BI526" s="36"/>
      <c r="BJ526" s="36"/>
      <c r="BK526" s="36"/>
      <c r="BL526" s="36"/>
      <c r="BM526" s="36"/>
      <c r="BN526" s="36"/>
      <c r="BO526" s="36"/>
      <c r="BP526" s="36">
        <v>3</v>
      </c>
      <c r="BQ526" s="36"/>
      <c r="BR526" s="36"/>
      <c r="BS526" s="36"/>
      <c r="BT526" s="36"/>
    </row>
    <row r="527" spans="1:72" x14ac:dyDescent="0.65">
      <c r="A527" s="36" t="s">
        <v>183</v>
      </c>
      <c r="B527" s="36" t="s">
        <v>372</v>
      </c>
      <c r="C527" s="36"/>
      <c r="D527" s="37" t="s">
        <v>555</v>
      </c>
      <c r="E527" s="37" t="s">
        <v>1067</v>
      </c>
      <c r="F527" s="38" t="s">
        <v>182</v>
      </c>
      <c r="G527" s="36"/>
      <c r="H527" s="36" t="s">
        <v>821</v>
      </c>
      <c r="I527" s="37" t="s">
        <v>112</v>
      </c>
      <c r="J527" s="36">
        <v>12</v>
      </c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  <c r="AA527" s="36"/>
      <c r="AB527" s="36"/>
      <c r="AC527" s="36"/>
      <c r="AD527" s="36"/>
      <c r="AE527" s="36"/>
      <c r="AF527" s="36"/>
      <c r="AG527" s="36"/>
      <c r="AH527" s="38"/>
      <c r="AI527" s="36"/>
      <c r="AJ527" s="36"/>
      <c r="AK527" s="36"/>
      <c r="AL527" s="36"/>
      <c r="AM527" s="36"/>
      <c r="AN527" s="36"/>
      <c r="AO527" s="36"/>
      <c r="AP527" s="36"/>
      <c r="AQ527" s="36"/>
      <c r="AR527" s="36"/>
      <c r="AS527" s="36"/>
      <c r="AT527" s="36"/>
      <c r="AU527" s="36"/>
      <c r="AV527" s="36"/>
      <c r="AW527" s="36"/>
      <c r="AX527" s="36"/>
      <c r="AY527" s="36"/>
      <c r="AZ527" s="36"/>
      <c r="BA527" s="36"/>
      <c r="BB527" s="36"/>
      <c r="BC527" s="36"/>
      <c r="BD527" s="36"/>
      <c r="BE527" s="36"/>
      <c r="BF527" s="36"/>
      <c r="BG527" s="36"/>
      <c r="BH527" s="36"/>
      <c r="BI527" s="36"/>
      <c r="BJ527" s="36"/>
      <c r="BK527" s="36"/>
      <c r="BL527" s="36"/>
      <c r="BM527" s="36"/>
      <c r="BN527" s="36"/>
      <c r="BO527" s="36"/>
      <c r="BP527" s="36"/>
      <c r="BQ527" s="36"/>
      <c r="BR527" s="36"/>
      <c r="BS527" s="36"/>
      <c r="BT527" s="36"/>
    </row>
    <row r="528" spans="1:72" x14ac:dyDescent="0.65">
      <c r="A528" s="36" t="s">
        <v>183</v>
      </c>
      <c r="B528" s="36" t="s">
        <v>372</v>
      </c>
      <c r="C528" s="36"/>
      <c r="D528" s="37" t="s">
        <v>555</v>
      </c>
      <c r="E528" s="37" t="s">
        <v>1067</v>
      </c>
      <c r="F528" s="38" t="s">
        <v>182</v>
      </c>
      <c r="G528" s="36"/>
      <c r="H528" s="36" t="s">
        <v>822</v>
      </c>
      <c r="I528" s="37" t="s">
        <v>95</v>
      </c>
      <c r="J528" s="36">
        <v>11</v>
      </c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  <c r="AA528" s="36"/>
      <c r="AB528" s="36"/>
      <c r="AC528" s="36"/>
      <c r="AD528" s="36"/>
      <c r="AE528" s="36"/>
      <c r="AF528" s="36"/>
      <c r="AG528" s="36"/>
      <c r="AH528" s="38"/>
      <c r="AI528" s="36"/>
      <c r="AJ528" s="36"/>
      <c r="AK528" s="36"/>
      <c r="AL528" s="36"/>
      <c r="AM528" s="36"/>
      <c r="AN528" s="36"/>
      <c r="AO528" s="36"/>
      <c r="AP528" s="36"/>
      <c r="AQ528" s="36"/>
      <c r="AR528" s="36"/>
      <c r="AS528" s="36"/>
      <c r="AT528" s="36"/>
      <c r="AU528" s="36"/>
      <c r="AV528" s="36"/>
      <c r="AW528" s="36"/>
      <c r="AX528" s="36"/>
      <c r="AY528" s="36"/>
      <c r="AZ528" s="36"/>
      <c r="BA528" s="36"/>
      <c r="BB528" s="36"/>
      <c r="BC528" s="36"/>
      <c r="BD528" s="36"/>
      <c r="BE528" s="36"/>
      <c r="BF528" s="36"/>
      <c r="BG528" s="36"/>
      <c r="BH528" s="36"/>
      <c r="BI528" s="36"/>
      <c r="BJ528" s="36"/>
      <c r="BK528" s="36"/>
      <c r="BL528" s="36"/>
      <c r="BM528" s="36"/>
      <c r="BN528" s="36"/>
      <c r="BO528" s="36"/>
      <c r="BP528" s="36"/>
      <c r="BQ528" s="36"/>
      <c r="BR528" s="36"/>
      <c r="BS528" s="36"/>
      <c r="BT528" s="36"/>
    </row>
    <row r="529" spans="1:72" x14ac:dyDescent="0.65">
      <c r="A529" s="36" t="s">
        <v>183</v>
      </c>
      <c r="B529" s="36" t="s">
        <v>372</v>
      </c>
      <c r="C529" s="36"/>
      <c r="D529" s="37" t="s">
        <v>555</v>
      </c>
      <c r="E529" s="37" t="s">
        <v>1067</v>
      </c>
      <c r="F529" s="38" t="s">
        <v>182</v>
      </c>
      <c r="G529" s="36"/>
      <c r="H529" s="36" t="s">
        <v>424</v>
      </c>
      <c r="I529" s="37" t="s">
        <v>110</v>
      </c>
      <c r="J529" s="36">
        <v>10</v>
      </c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  <c r="AA529" s="36"/>
      <c r="AB529" s="36"/>
      <c r="AC529" s="36"/>
      <c r="AD529" s="36"/>
      <c r="AE529" s="36"/>
      <c r="AF529" s="36"/>
      <c r="AG529" s="36"/>
      <c r="AH529" s="38"/>
      <c r="AI529" s="36"/>
      <c r="AJ529" s="36"/>
      <c r="AK529" s="36"/>
      <c r="AL529" s="36"/>
      <c r="AM529" s="36"/>
      <c r="AN529" s="36"/>
      <c r="AO529" s="36"/>
      <c r="AP529" s="36"/>
      <c r="AQ529" s="36"/>
      <c r="AR529" s="36"/>
      <c r="AS529" s="36"/>
      <c r="AT529" s="36"/>
      <c r="AU529" s="36"/>
      <c r="AV529" s="36"/>
      <c r="AW529" s="36"/>
      <c r="AX529" s="36"/>
      <c r="AY529" s="36"/>
      <c r="AZ529" s="36"/>
      <c r="BA529" s="36"/>
      <c r="BB529" s="36"/>
      <c r="BC529" s="36"/>
      <c r="BD529" s="36"/>
      <c r="BE529" s="36"/>
      <c r="BF529" s="36"/>
      <c r="BG529" s="36"/>
      <c r="BH529" s="36"/>
      <c r="BI529" s="36"/>
      <c r="BJ529" s="36"/>
      <c r="BK529" s="36"/>
      <c r="BL529" s="36"/>
      <c r="BM529" s="36"/>
      <c r="BN529" s="36"/>
      <c r="BO529" s="36"/>
      <c r="BP529" s="36"/>
      <c r="BQ529" s="36"/>
      <c r="BR529" s="36"/>
      <c r="BS529" s="36"/>
      <c r="BT529" s="36"/>
    </row>
    <row r="530" spans="1:72" x14ac:dyDescent="0.65">
      <c r="A530" s="36" t="s">
        <v>183</v>
      </c>
      <c r="B530" s="36" t="s">
        <v>372</v>
      </c>
      <c r="C530" s="36"/>
      <c r="D530" s="37" t="s">
        <v>555</v>
      </c>
      <c r="E530" s="37" t="s">
        <v>1067</v>
      </c>
      <c r="F530" s="38" t="s">
        <v>182</v>
      </c>
      <c r="G530" s="36"/>
      <c r="H530" s="36" t="s">
        <v>823</v>
      </c>
      <c r="I530" s="37" t="s">
        <v>95</v>
      </c>
      <c r="J530" s="36">
        <v>11</v>
      </c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  <c r="AA530" s="36"/>
      <c r="AB530" s="36"/>
      <c r="AC530" s="36"/>
      <c r="AD530" s="36"/>
      <c r="AE530" s="36"/>
      <c r="AF530" s="36"/>
      <c r="AG530" s="36"/>
      <c r="AH530" s="38"/>
      <c r="AI530" s="36"/>
      <c r="AJ530" s="36"/>
      <c r="AK530" s="36"/>
      <c r="AL530" s="36"/>
      <c r="AM530" s="36"/>
      <c r="AN530" s="36"/>
      <c r="AO530" s="36"/>
      <c r="AP530" s="36"/>
      <c r="AQ530" s="36"/>
      <c r="AR530" s="36"/>
      <c r="AS530" s="36"/>
      <c r="AT530" s="36"/>
      <c r="AU530" s="36"/>
      <c r="AV530" s="36"/>
      <c r="AW530" s="36"/>
      <c r="AX530" s="36"/>
      <c r="AY530" s="36"/>
      <c r="AZ530" s="36"/>
      <c r="BA530" s="36"/>
      <c r="BB530" s="36"/>
      <c r="BC530" s="36"/>
      <c r="BD530" s="36"/>
      <c r="BE530" s="36"/>
      <c r="BF530" s="36"/>
      <c r="BG530" s="36"/>
      <c r="BH530" s="36"/>
      <c r="BI530" s="36"/>
      <c r="BJ530" s="36"/>
      <c r="BK530" s="36"/>
      <c r="BL530" s="36"/>
      <c r="BM530" s="36"/>
      <c r="BN530" s="36"/>
      <c r="BO530" s="36"/>
      <c r="BP530" s="36"/>
      <c r="BQ530" s="36"/>
      <c r="BR530" s="36"/>
      <c r="BS530" s="36"/>
      <c r="BT530" s="36"/>
    </row>
    <row r="531" spans="1:72" x14ac:dyDescent="0.65">
      <c r="A531" s="36" t="s">
        <v>183</v>
      </c>
      <c r="B531" s="36" t="s">
        <v>372</v>
      </c>
      <c r="C531" s="36"/>
      <c r="D531" s="37" t="s">
        <v>555</v>
      </c>
      <c r="E531" s="37" t="s">
        <v>1067</v>
      </c>
      <c r="F531" s="38" t="s">
        <v>182</v>
      </c>
      <c r="G531" s="36"/>
      <c r="H531" s="36" t="s">
        <v>572</v>
      </c>
      <c r="I531" s="37" t="s">
        <v>99</v>
      </c>
      <c r="J531" s="36">
        <v>8</v>
      </c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  <c r="AA531" s="36"/>
      <c r="AB531" s="36"/>
      <c r="AC531" s="36"/>
      <c r="AD531" s="36"/>
      <c r="AE531" s="36"/>
      <c r="AF531" s="36"/>
      <c r="AG531" s="36"/>
      <c r="AH531" s="38"/>
      <c r="AI531" s="36"/>
      <c r="AJ531" s="36"/>
      <c r="AK531" s="36"/>
      <c r="AL531" s="36"/>
      <c r="AM531" s="36"/>
      <c r="AN531" s="36"/>
      <c r="AO531" s="36"/>
      <c r="AP531" s="36"/>
      <c r="AQ531" s="36"/>
      <c r="AR531" s="36"/>
      <c r="AS531" s="36"/>
      <c r="AT531" s="36"/>
      <c r="AU531" s="36"/>
      <c r="AV531" s="36"/>
      <c r="AW531" s="36"/>
      <c r="AX531" s="36"/>
      <c r="AY531" s="36"/>
      <c r="AZ531" s="36"/>
      <c r="BA531" s="36"/>
      <c r="BB531" s="36"/>
      <c r="BC531" s="36"/>
      <c r="BD531" s="36"/>
      <c r="BE531" s="36"/>
      <c r="BF531" s="36"/>
      <c r="BG531" s="36"/>
      <c r="BH531" s="36"/>
      <c r="BI531" s="36"/>
      <c r="BJ531" s="36"/>
      <c r="BK531" s="36"/>
      <c r="BL531" s="36"/>
      <c r="BM531" s="36"/>
      <c r="BN531" s="36"/>
      <c r="BO531" s="36"/>
      <c r="BP531" s="36"/>
      <c r="BQ531" s="36"/>
      <c r="BR531" s="36"/>
      <c r="BS531" s="36"/>
      <c r="BT531" s="36"/>
    </row>
    <row r="532" spans="1:72" x14ac:dyDescent="0.65">
      <c r="A532" s="36" t="s">
        <v>183</v>
      </c>
      <c r="B532" s="36" t="s">
        <v>372</v>
      </c>
      <c r="C532" s="36"/>
      <c r="D532" s="37" t="s">
        <v>555</v>
      </c>
      <c r="E532" s="37" t="s">
        <v>1067</v>
      </c>
      <c r="F532" s="38" t="s">
        <v>182</v>
      </c>
      <c r="G532" s="36"/>
      <c r="H532" s="36" t="s">
        <v>824</v>
      </c>
      <c r="I532" s="37" t="s">
        <v>607</v>
      </c>
      <c r="J532" s="36">
        <v>19</v>
      </c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  <c r="AA532" s="36"/>
      <c r="AB532" s="36"/>
      <c r="AC532" s="36"/>
      <c r="AD532" s="36"/>
      <c r="AE532" s="36"/>
      <c r="AF532" s="36"/>
      <c r="AG532" s="36"/>
      <c r="AH532" s="38"/>
      <c r="AI532" s="36"/>
      <c r="AJ532" s="36"/>
      <c r="AK532" s="36"/>
      <c r="AL532" s="36"/>
      <c r="AM532" s="36"/>
      <c r="AN532" s="36"/>
      <c r="AO532" s="36"/>
      <c r="AP532" s="36"/>
      <c r="AQ532" s="36"/>
      <c r="AR532" s="36"/>
      <c r="AS532" s="36"/>
      <c r="AT532" s="36"/>
      <c r="AU532" s="36"/>
      <c r="AV532" s="36"/>
      <c r="AW532" s="36"/>
      <c r="AX532" s="36"/>
      <c r="AY532" s="36"/>
      <c r="AZ532" s="36"/>
      <c r="BA532" s="36"/>
      <c r="BB532" s="36"/>
      <c r="BC532" s="36"/>
      <c r="BD532" s="36"/>
      <c r="BE532" s="36"/>
      <c r="BF532" s="36"/>
      <c r="BG532" s="36"/>
      <c r="BH532" s="36"/>
      <c r="BI532" s="36"/>
      <c r="BJ532" s="36"/>
      <c r="BK532" s="36"/>
      <c r="BL532" s="36"/>
      <c r="BM532" s="36"/>
      <c r="BN532" s="36"/>
      <c r="BO532" s="36"/>
      <c r="BP532" s="36"/>
      <c r="BQ532" s="36"/>
      <c r="BR532" s="36"/>
      <c r="BS532" s="36"/>
      <c r="BT532" s="36"/>
    </row>
    <row r="533" spans="1:72" x14ac:dyDescent="0.65">
      <c r="A533" s="36" t="s">
        <v>183</v>
      </c>
      <c r="B533" s="36" t="s">
        <v>372</v>
      </c>
      <c r="C533" s="36"/>
      <c r="D533" s="37" t="s">
        <v>555</v>
      </c>
      <c r="E533" s="37" t="s">
        <v>1067</v>
      </c>
      <c r="F533" s="38" t="s">
        <v>182</v>
      </c>
      <c r="G533" s="36"/>
      <c r="H533" s="36" t="s">
        <v>381</v>
      </c>
      <c r="I533" s="37" t="s">
        <v>300</v>
      </c>
      <c r="J533" s="36">
        <v>6</v>
      </c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  <c r="AA533" s="36"/>
      <c r="AB533" s="36"/>
      <c r="AC533" s="36"/>
      <c r="AD533" s="36"/>
      <c r="AE533" s="36"/>
      <c r="AF533" s="36"/>
      <c r="AG533" s="36"/>
      <c r="AH533" s="38"/>
      <c r="AI533" s="36"/>
      <c r="AJ533" s="36"/>
      <c r="AK533" s="36"/>
      <c r="AL533" s="36"/>
      <c r="AM533" s="36"/>
      <c r="AN533" s="36"/>
      <c r="AO533" s="36"/>
      <c r="AP533" s="36"/>
      <c r="AQ533" s="36"/>
      <c r="AR533" s="36"/>
      <c r="AS533" s="36"/>
      <c r="AT533" s="36"/>
      <c r="AU533" s="36"/>
      <c r="AV533" s="36"/>
      <c r="AW533" s="36"/>
      <c r="AX533" s="36"/>
      <c r="AY533" s="36"/>
      <c r="AZ533" s="36"/>
      <c r="BA533" s="36"/>
      <c r="BB533" s="36"/>
      <c r="BC533" s="36"/>
      <c r="BD533" s="36"/>
      <c r="BE533" s="36"/>
      <c r="BF533" s="36"/>
      <c r="BG533" s="36"/>
      <c r="BH533" s="36"/>
      <c r="BI533" s="36"/>
      <c r="BJ533" s="36"/>
      <c r="BK533" s="36"/>
      <c r="BL533" s="36"/>
      <c r="BM533" s="36"/>
      <c r="BN533" s="36"/>
      <c r="BO533" s="36"/>
      <c r="BP533" s="36"/>
      <c r="BQ533" s="36"/>
      <c r="BR533" s="36"/>
      <c r="BS533" s="36"/>
      <c r="BT533" s="36"/>
    </row>
    <row r="534" spans="1:72" x14ac:dyDescent="0.65">
      <c r="A534" s="36" t="s">
        <v>183</v>
      </c>
      <c r="B534" s="36" t="s">
        <v>372</v>
      </c>
      <c r="C534" s="36"/>
      <c r="D534" s="37" t="s">
        <v>555</v>
      </c>
      <c r="E534" s="37" t="s">
        <v>1067</v>
      </c>
      <c r="F534" s="38" t="s">
        <v>182</v>
      </c>
      <c r="G534" s="36"/>
      <c r="H534" s="36" t="s">
        <v>825</v>
      </c>
      <c r="I534" s="37" t="s">
        <v>110</v>
      </c>
      <c r="J534" s="36">
        <v>10</v>
      </c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  <c r="AA534" s="36"/>
      <c r="AB534" s="36"/>
      <c r="AC534" s="36"/>
      <c r="AD534" s="36"/>
      <c r="AE534" s="36"/>
      <c r="AF534" s="36"/>
      <c r="AG534" s="36"/>
      <c r="AH534" s="38"/>
      <c r="AI534" s="36"/>
      <c r="AJ534" s="36"/>
      <c r="AK534" s="36"/>
      <c r="AL534" s="36"/>
      <c r="AM534" s="36"/>
      <c r="AN534" s="36"/>
      <c r="AO534" s="36"/>
      <c r="AP534" s="36"/>
      <c r="AQ534" s="36"/>
      <c r="AR534" s="36"/>
      <c r="AS534" s="36"/>
      <c r="AT534" s="36"/>
      <c r="AU534" s="36"/>
      <c r="AV534" s="36"/>
      <c r="AW534" s="36"/>
      <c r="AX534" s="36"/>
      <c r="AY534" s="36"/>
      <c r="AZ534" s="36"/>
      <c r="BA534" s="36"/>
      <c r="BB534" s="36"/>
      <c r="BC534" s="36"/>
      <c r="BD534" s="36"/>
      <c r="BE534" s="36"/>
      <c r="BF534" s="36"/>
      <c r="BG534" s="36"/>
      <c r="BH534" s="36"/>
      <c r="BI534" s="36"/>
      <c r="BJ534" s="36"/>
      <c r="BK534" s="36"/>
      <c r="BL534" s="36"/>
      <c r="BM534" s="36"/>
      <c r="BN534" s="36"/>
      <c r="BO534" s="36"/>
      <c r="BP534" s="36"/>
      <c r="BQ534" s="36"/>
      <c r="BR534" s="36"/>
      <c r="BS534" s="36"/>
      <c r="BT534" s="36"/>
    </row>
    <row r="535" spans="1:72" x14ac:dyDescent="0.65">
      <c r="A535" s="36" t="s">
        <v>183</v>
      </c>
      <c r="B535" s="36" t="s">
        <v>372</v>
      </c>
      <c r="C535" s="36"/>
      <c r="D535" s="37" t="s">
        <v>555</v>
      </c>
      <c r="E535" s="37" t="s">
        <v>1067</v>
      </c>
      <c r="F535" s="38" t="s">
        <v>182</v>
      </c>
      <c r="G535" s="36"/>
      <c r="H535" s="36" t="s">
        <v>237</v>
      </c>
      <c r="I535" s="37" t="s">
        <v>248</v>
      </c>
      <c r="J535" s="36">
        <v>4</v>
      </c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  <c r="AA535" s="36"/>
      <c r="AB535" s="36"/>
      <c r="AC535" s="36"/>
      <c r="AD535" s="36"/>
      <c r="AE535" s="36"/>
      <c r="AF535" s="36"/>
      <c r="AG535" s="36"/>
      <c r="AH535" s="38"/>
      <c r="AI535" s="36"/>
      <c r="AJ535" s="36"/>
      <c r="AK535" s="36"/>
      <c r="AL535" s="36"/>
      <c r="AM535" s="36"/>
      <c r="AN535" s="36"/>
      <c r="AO535" s="36"/>
      <c r="AP535" s="36"/>
      <c r="AQ535" s="36"/>
      <c r="AR535" s="36"/>
      <c r="AS535" s="36"/>
      <c r="AT535" s="36"/>
      <c r="AU535" s="36"/>
      <c r="AV535" s="36"/>
      <c r="AW535" s="36"/>
      <c r="AX535" s="36"/>
      <c r="AY535" s="36"/>
      <c r="AZ535" s="36"/>
      <c r="BA535" s="36"/>
      <c r="BB535" s="36"/>
      <c r="BC535" s="36"/>
      <c r="BD535" s="36"/>
      <c r="BE535" s="36"/>
      <c r="BF535" s="36"/>
      <c r="BG535" s="36"/>
      <c r="BH535" s="36"/>
      <c r="BI535" s="36"/>
      <c r="BJ535" s="36"/>
      <c r="BK535" s="36"/>
      <c r="BL535" s="36"/>
      <c r="BM535" s="36"/>
      <c r="BN535" s="36"/>
      <c r="BO535" s="36"/>
      <c r="BP535" s="36"/>
      <c r="BQ535" s="36"/>
      <c r="BR535" s="36"/>
      <c r="BS535" s="36"/>
      <c r="BT535" s="36"/>
    </row>
    <row r="536" spans="1:72" x14ac:dyDescent="0.65">
      <c r="A536" s="36" t="s">
        <v>183</v>
      </c>
      <c r="B536" s="36" t="s">
        <v>372</v>
      </c>
      <c r="C536" s="36"/>
      <c r="D536" s="37" t="s">
        <v>555</v>
      </c>
      <c r="E536" s="37" t="s">
        <v>1067</v>
      </c>
      <c r="F536" s="38" t="s">
        <v>182</v>
      </c>
      <c r="G536" s="36"/>
      <c r="H536" s="36" t="s">
        <v>826</v>
      </c>
      <c r="I536" s="37" t="s">
        <v>95</v>
      </c>
      <c r="J536" s="36">
        <v>11</v>
      </c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  <c r="AA536" s="36"/>
      <c r="AB536" s="36"/>
      <c r="AC536" s="36"/>
      <c r="AD536" s="36"/>
      <c r="AE536" s="36"/>
      <c r="AF536" s="36"/>
      <c r="AG536" s="36"/>
      <c r="AH536" s="38"/>
      <c r="AI536" s="36"/>
      <c r="AJ536" s="36"/>
      <c r="AK536" s="36"/>
      <c r="AL536" s="36"/>
      <c r="AM536" s="36"/>
      <c r="AN536" s="36"/>
      <c r="AO536" s="36"/>
      <c r="AP536" s="36"/>
      <c r="AQ536" s="36"/>
      <c r="AR536" s="36"/>
      <c r="AS536" s="36"/>
      <c r="AT536" s="36"/>
      <c r="AU536" s="36"/>
      <c r="AV536" s="36"/>
      <c r="AW536" s="36"/>
      <c r="AX536" s="36"/>
      <c r="AY536" s="36"/>
      <c r="AZ536" s="36"/>
      <c r="BA536" s="36"/>
      <c r="BB536" s="36"/>
      <c r="BC536" s="36"/>
      <c r="BD536" s="36"/>
      <c r="BE536" s="36"/>
      <c r="BF536" s="36"/>
      <c r="BG536" s="36"/>
      <c r="BH536" s="36"/>
      <c r="BI536" s="36"/>
      <c r="BJ536" s="36"/>
      <c r="BK536" s="36"/>
      <c r="BL536" s="36"/>
      <c r="BM536" s="36"/>
      <c r="BN536" s="36"/>
      <c r="BO536" s="36"/>
      <c r="BP536" s="36"/>
      <c r="BQ536" s="36"/>
      <c r="BR536" s="36"/>
      <c r="BS536" s="36"/>
      <c r="BT536" s="36"/>
    </row>
    <row r="537" spans="1:72" x14ac:dyDescent="0.65">
      <c r="A537" s="36" t="s">
        <v>183</v>
      </c>
      <c r="B537" s="36" t="s">
        <v>372</v>
      </c>
      <c r="C537" s="36"/>
      <c r="D537" s="37" t="s">
        <v>198</v>
      </c>
      <c r="E537" s="37" t="s">
        <v>1067</v>
      </c>
      <c r="F537" s="38" t="s">
        <v>182</v>
      </c>
      <c r="G537" s="36" t="s">
        <v>238</v>
      </c>
      <c r="H537" s="36" t="s">
        <v>142</v>
      </c>
      <c r="I537" s="37" t="s">
        <v>108</v>
      </c>
      <c r="J537" s="36">
        <v>13</v>
      </c>
      <c r="K537" s="36"/>
      <c r="L537" s="36"/>
      <c r="M537" s="36"/>
      <c r="N537" s="36"/>
      <c r="O537" s="36"/>
      <c r="P537" s="36"/>
      <c r="Q537" s="36"/>
      <c r="R537" s="36"/>
      <c r="S537" s="36">
        <v>10</v>
      </c>
      <c r="T537" s="36"/>
      <c r="U537" s="36"/>
      <c r="V537" s="36"/>
      <c r="W537" s="36"/>
      <c r="X537" s="36"/>
      <c r="Y537" s="36"/>
      <c r="Z537" s="36"/>
      <c r="AA537" s="36"/>
      <c r="AB537" s="36"/>
      <c r="AC537" s="36"/>
      <c r="AD537" s="36">
        <v>6</v>
      </c>
      <c r="AE537" s="36"/>
      <c r="AF537" s="36"/>
      <c r="AG537" s="36"/>
      <c r="AH537" s="38"/>
      <c r="AI537" s="36"/>
      <c r="AJ537" s="36"/>
      <c r="AK537" s="36"/>
      <c r="AL537" s="36"/>
      <c r="AM537" s="36"/>
      <c r="AN537" s="36"/>
      <c r="AO537" s="36"/>
      <c r="AP537" s="36"/>
      <c r="AQ537" s="36"/>
      <c r="AR537" s="36"/>
      <c r="AS537" s="36"/>
      <c r="AT537" s="36"/>
      <c r="AU537" s="36">
        <v>38865278</v>
      </c>
      <c r="AV537" s="36"/>
      <c r="AW537" s="36">
        <v>5</v>
      </c>
      <c r="AX537" s="36"/>
      <c r="AY537" s="36">
        <v>1</v>
      </c>
      <c r="AZ537" s="36"/>
      <c r="BA537" s="36">
        <v>3</v>
      </c>
      <c r="BB537" s="36"/>
      <c r="BC537" s="36"/>
      <c r="BD537" s="36">
        <v>5</v>
      </c>
      <c r="BE537" s="36"/>
      <c r="BF537" s="36"/>
      <c r="BG537" s="36"/>
      <c r="BH537" s="36"/>
      <c r="BI537" s="36"/>
      <c r="BJ537" s="36"/>
      <c r="BK537" s="36"/>
      <c r="BL537" s="36">
        <v>500</v>
      </c>
      <c r="BM537" s="36"/>
      <c r="BN537" s="36"/>
      <c r="BO537" s="36"/>
      <c r="BP537" s="36"/>
      <c r="BQ537" s="36"/>
      <c r="BR537" s="36"/>
      <c r="BS537" s="36"/>
      <c r="BT537" s="36"/>
    </row>
    <row r="538" spans="1:72" x14ac:dyDescent="0.65">
      <c r="A538" s="36" t="s">
        <v>183</v>
      </c>
      <c r="B538" s="36" t="s">
        <v>372</v>
      </c>
      <c r="C538" s="36"/>
      <c r="D538" s="37" t="s">
        <v>198</v>
      </c>
      <c r="E538" s="37" t="s">
        <v>1067</v>
      </c>
      <c r="F538" s="38" t="s">
        <v>182</v>
      </c>
      <c r="G538" s="36"/>
      <c r="H538" s="36" t="s">
        <v>342</v>
      </c>
      <c r="I538" s="37" t="s">
        <v>97</v>
      </c>
      <c r="J538" s="36">
        <v>9</v>
      </c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  <c r="AA538" s="36"/>
      <c r="AB538" s="36"/>
      <c r="AC538" s="36"/>
      <c r="AD538" s="36"/>
      <c r="AE538" s="36"/>
      <c r="AF538" s="36"/>
      <c r="AG538" s="36"/>
      <c r="AH538" s="38"/>
      <c r="AI538" s="36"/>
      <c r="AJ538" s="36"/>
      <c r="AK538" s="36"/>
      <c r="AL538" s="36"/>
      <c r="AM538" s="36"/>
      <c r="AN538" s="36"/>
      <c r="AO538" s="36"/>
      <c r="AP538" s="36"/>
      <c r="AQ538" s="36"/>
      <c r="AR538" s="36"/>
      <c r="AS538" s="36"/>
      <c r="AT538" s="36"/>
      <c r="AU538" s="36"/>
      <c r="AV538" s="36"/>
      <c r="AW538" s="36"/>
      <c r="AX538" s="36"/>
      <c r="AY538" s="36"/>
      <c r="AZ538" s="36"/>
      <c r="BA538" s="36"/>
      <c r="BB538" s="36"/>
      <c r="BC538" s="36"/>
      <c r="BD538" s="36"/>
      <c r="BE538" s="36"/>
      <c r="BF538" s="36"/>
      <c r="BG538" s="36"/>
      <c r="BH538" s="36"/>
      <c r="BI538" s="36"/>
      <c r="BJ538" s="36"/>
      <c r="BK538" s="36"/>
      <c r="BL538" s="36"/>
      <c r="BM538" s="36"/>
      <c r="BN538" s="36"/>
      <c r="BO538" s="36"/>
      <c r="BP538" s="36"/>
      <c r="BQ538" s="36"/>
      <c r="BR538" s="36"/>
      <c r="BS538" s="36"/>
      <c r="BT538" s="36"/>
    </row>
    <row r="539" spans="1:72" x14ac:dyDescent="0.65">
      <c r="A539" s="36" t="s">
        <v>183</v>
      </c>
      <c r="B539" s="36" t="s">
        <v>372</v>
      </c>
      <c r="C539" s="36"/>
      <c r="D539" s="37" t="s">
        <v>198</v>
      </c>
      <c r="E539" s="37" t="s">
        <v>1067</v>
      </c>
      <c r="F539" s="38" t="s">
        <v>182</v>
      </c>
      <c r="G539" s="36"/>
      <c r="H539" s="36" t="s">
        <v>343</v>
      </c>
      <c r="I539" s="37" t="s">
        <v>1073</v>
      </c>
      <c r="J539" s="36">
        <v>6</v>
      </c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  <c r="AA539" s="36"/>
      <c r="AB539" s="36"/>
      <c r="AC539" s="36"/>
      <c r="AD539" s="36"/>
      <c r="AE539" s="36"/>
      <c r="AF539" s="36"/>
      <c r="AG539" s="36"/>
      <c r="AH539" s="38"/>
      <c r="AI539" s="36"/>
      <c r="AJ539" s="36"/>
      <c r="AK539" s="36"/>
      <c r="AL539" s="36"/>
      <c r="AM539" s="36"/>
      <c r="AN539" s="36"/>
      <c r="AO539" s="36"/>
      <c r="AP539" s="36"/>
      <c r="AQ539" s="36"/>
      <c r="AR539" s="36"/>
      <c r="AS539" s="36"/>
      <c r="AT539" s="36"/>
      <c r="AU539" s="36"/>
      <c r="AV539" s="36"/>
      <c r="AW539" s="36"/>
      <c r="AX539" s="36"/>
      <c r="AY539" s="36"/>
      <c r="AZ539" s="36"/>
      <c r="BA539" s="36"/>
      <c r="BB539" s="36"/>
      <c r="BC539" s="36"/>
      <c r="BD539" s="36"/>
      <c r="BE539" s="36"/>
      <c r="BF539" s="36"/>
      <c r="BG539" s="36"/>
      <c r="BH539" s="36"/>
      <c r="BI539" s="36"/>
      <c r="BJ539" s="36"/>
      <c r="BK539" s="36"/>
      <c r="BL539" s="36"/>
      <c r="BM539" s="36"/>
      <c r="BN539" s="36"/>
      <c r="BO539" s="36"/>
      <c r="BP539" s="36"/>
      <c r="BQ539" s="36"/>
      <c r="BR539" s="36"/>
      <c r="BS539" s="36"/>
      <c r="BT539" s="36"/>
    </row>
    <row r="540" spans="1:72" x14ac:dyDescent="0.65">
      <c r="A540" s="36" t="s">
        <v>183</v>
      </c>
      <c r="B540" s="36" t="s">
        <v>372</v>
      </c>
      <c r="C540" s="36"/>
      <c r="D540" s="37" t="s">
        <v>198</v>
      </c>
      <c r="E540" s="37" t="s">
        <v>1067</v>
      </c>
      <c r="F540" s="38" t="s">
        <v>182</v>
      </c>
      <c r="G540" s="36"/>
      <c r="H540" s="36" t="s">
        <v>344</v>
      </c>
      <c r="I540" s="37" t="s">
        <v>97</v>
      </c>
      <c r="J540" s="36">
        <v>9</v>
      </c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  <c r="AA540" s="36"/>
      <c r="AB540" s="36"/>
      <c r="AC540" s="36"/>
      <c r="AD540" s="36"/>
      <c r="AE540" s="36"/>
      <c r="AF540" s="36"/>
      <c r="AG540" s="36"/>
      <c r="AH540" s="38"/>
      <c r="AI540" s="36"/>
      <c r="AJ540" s="36"/>
      <c r="AK540" s="36"/>
      <c r="AL540" s="36"/>
      <c r="AM540" s="36"/>
      <c r="AN540" s="36"/>
      <c r="AO540" s="36"/>
      <c r="AP540" s="36"/>
      <c r="AQ540" s="36"/>
      <c r="AR540" s="36"/>
      <c r="AS540" s="36"/>
      <c r="AT540" s="36"/>
      <c r="AU540" s="36"/>
      <c r="AV540" s="36"/>
      <c r="AW540" s="36"/>
      <c r="AX540" s="36"/>
      <c r="AY540" s="36"/>
      <c r="AZ540" s="36"/>
      <c r="BA540" s="36"/>
      <c r="BB540" s="36"/>
      <c r="BC540" s="36"/>
      <c r="BD540" s="36"/>
      <c r="BE540" s="36"/>
      <c r="BF540" s="36"/>
      <c r="BG540" s="36"/>
      <c r="BH540" s="36"/>
      <c r="BI540" s="36"/>
      <c r="BJ540" s="36"/>
      <c r="BK540" s="36"/>
      <c r="BL540" s="36"/>
      <c r="BM540" s="36"/>
      <c r="BN540" s="36"/>
      <c r="BO540" s="36"/>
      <c r="BP540" s="36"/>
      <c r="BQ540" s="36"/>
      <c r="BR540" s="36"/>
      <c r="BS540" s="36"/>
      <c r="BT540" s="36"/>
    </row>
    <row r="541" spans="1:72" x14ac:dyDescent="0.65">
      <c r="A541" s="36" t="s">
        <v>183</v>
      </c>
      <c r="B541" s="36" t="s">
        <v>372</v>
      </c>
      <c r="C541" s="36"/>
      <c r="D541" s="37" t="s">
        <v>198</v>
      </c>
      <c r="E541" s="37" t="s">
        <v>1067</v>
      </c>
      <c r="F541" s="38" t="s">
        <v>182</v>
      </c>
      <c r="G541" s="36"/>
      <c r="H541" s="36" t="s">
        <v>345</v>
      </c>
      <c r="I541" s="37" t="s">
        <v>1079</v>
      </c>
      <c r="J541" s="36">
        <v>8</v>
      </c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  <c r="AA541" s="36"/>
      <c r="AB541" s="36"/>
      <c r="AC541" s="36"/>
      <c r="AD541" s="36"/>
      <c r="AE541" s="36"/>
      <c r="AF541" s="36"/>
      <c r="AG541" s="36"/>
      <c r="AH541" s="38"/>
      <c r="AI541" s="36"/>
      <c r="AJ541" s="36"/>
      <c r="AK541" s="36"/>
      <c r="AL541" s="36"/>
      <c r="AM541" s="36"/>
      <c r="AN541" s="36"/>
      <c r="AO541" s="36"/>
      <c r="AP541" s="36"/>
      <c r="AQ541" s="36"/>
      <c r="AR541" s="36"/>
      <c r="AS541" s="36"/>
      <c r="AT541" s="36"/>
      <c r="AU541" s="36"/>
      <c r="AV541" s="36"/>
      <c r="AW541" s="36"/>
      <c r="AX541" s="36"/>
      <c r="AY541" s="36"/>
      <c r="AZ541" s="36"/>
      <c r="BA541" s="36"/>
      <c r="BB541" s="36"/>
      <c r="BC541" s="36"/>
      <c r="BD541" s="36"/>
      <c r="BE541" s="36"/>
      <c r="BF541" s="36"/>
      <c r="BG541" s="36"/>
      <c r="BH541" s="36"/>
      <c r="BI541" s="36"/>
      <c r="BJ541" s="36"/>
      <c r="BK541" s="36"/>
      <c r="BL541" s="36"/>
      <c r="BM541" s="36"/>
      <c r="BN541" s="36"/>
      <c r="BO541" s="36"/>
      <c r="BP541" s="36"/>
      <c r="BQ541" s="36"/>
      <c r="BR541" s="36"/>
      <c r="BS541" s="36"/>
      <c r="BT541" s="36"/>
    </row>
    <row r="542" spans="1:72" x14ac:dyDescent="0.65">
      <c r="A542" s="36" t="s">
        <v>183</v>
      </c>
      <c r="B542" s="36" t="s">
        <v>372</v>
      </c>
      <c r="C542" s="36"/>
      <c r="D542" s="37" t="s">
        <v>198</v>
      </c>
      <c r="E542" s="37" t="s">
        <v>1067</v>
      </c>
      <c r="F542" s="38" t="s">
        <v>182</v>
      </c>
      <c r="G542" s="36"/>
      <c r="H542" s="36" t="s">
        <v>346</v>
      </c>
      <c r="I542" s="37" t="s">
        <v>134</v>
      </c>
      <c r="J542" s="36">
        <v>7</v>
      </c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  <c r="AA542" s="36"/>
      <c r="AB542" s="36"/>
      <c r="AC542" s="36"/>
      <c r="AD542" s="36"/>
      <c r="AE542" s="36"/>
      <c r="AF542" s="36"/>
      <c r="AG542" s="36"/>
      <c r="AH542" s="38"/>
      <c r="AI542" s="36"/>
      <c r="AJ542" s="36"/>
      <c r="AK542" s="36"/>
      <c r="AL542" s="36"/>
      <c r="AM542" s="36"/>
      <c r="AN542" s="36"/>
      <c r="AO542" s="36"/>
      <c r="AP542" s="36"/>
      <c r="AQ542" s="36"/>
      <c r="AR542" s="36"/>
      <c r="AS542" s="36"/>
      <c r="AT542" s="36"/>
      <c r="AU542" s="36"/>
      <c r="AV542" s="36"/>
      <c r="AW542" s="36"/>
      <c r="AX542" s="36"/>
      <c r="AY542" s="36"/>
      <c r="AZ542" s="36"/>
      <c r="BA542" s="36"/>
      <c r="BB542" s="36"/>
      <c r="BC542" s="36"/>
      <c r="BD542" s="36"/>
      <c r="BE542" s="36"/>
      <c r="BF542" s="36"/>
      <c r="BG542" s="36"/>
      <c r="BH542" s="36"/>
      <c r="BI542" s="36"/>
      <c r="BJ542" s="36"/>
      <c r="BK542" s="36"/>
      <c r="BL542" s="36"/>
      <c r="BM542" s="36"/>
      <c r="BN542" s="36"/>
      <c r="BO542" s="36"/>
      <c r="BP542" s="36"/>
      <c r="BQ542" s="36"/>
      <c r="BR542" s="36"/>
      <c r="BS542" s="36"/>
      <c r="BT542" s="36"/>
    </row>
    <row r="543" spans="1:72" x14ac:dyDescent="0.65">
      <c r="A543" s="36" t="s">
        <v>183</v>
      </c>
      <c r="B543" s="36" t="s">
        <v>372</v>
      </c>
      <c r="C543" s="36"/>
      <c r="D543" s="37" t="s">
        <v>198</v>
      </c>
      <c r="E543" s="37" t="s">
        <v>1067</v>
      </c>
      <c r="F543" s="38" t="s">
        <v>182</v>
      </c>
      <c r="G543" s="36"/>
      <c r="H543" s="36" t="s">
        <v>348</v>
      </c>
      <c r="I543" s="37" t="s">
        <v>108</v>
      </c>
      <c r="J543" s="36">
        <v>13</v>
      </c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  <c r="AA543" s="36"/>
      <c r="AB543" s="36"/>
      <c r="AC543" s="36"/>
      <c r="AD543" s="36"/>
      <c r="AE543" s="36"/>
      <c r="AF543" s="36"/>
      <c r="AG543" s="36"/>
      <c r="AH543" s="38"/>
      <c r="AI543" s="36"/>
      <c r="AJ543" s="36"/>
      <c r="AK543" s="36"/>
      <c r="AL543" s="36"/>
      <c r="AM543" s="36"/>
      <c r="AN543" s="36"/>
      <c r="AO543" s="36"/>
      <c r="AP543" s="36"/>
      <c r="AQ543" s="36"/>
      <c r="AR543" s="36"/>
      <c r="AS543" s="36"/>
      <c r="AT543" s="36"/>
      <c r="AU543" s="36"/>
      <c r="AV543" s="36"/>
      <c r="AW543" s="36"/>
      <c r="AX543" s="36"/>
      <c r="AY543" s="36"/>
      <c r="AZ543" s="36"/>
      <c r="BA543" s="36"/>
      <c r="BB543" s="36"/>
      <c r="BC543" s="36"/>
      <c r="BD543" s="36"/>
      <c r="BE543" s="36"/>
      <c r="BF543" s="36"/>
      <c r="BG543" s="36"/>
      <c r="BH543" s="36"/>
      <c r="BI543" s="36"/>
      <c r="BJ543" s="36"/>
      <c r="BK543" s="36"/>
      <c r="BL543" s="36"/>
      <c r="BM543" s="36"/>
      <c r="BN543" s="36"/>
      <c r="BO543" s="36"/>
      <c r="BP543" s="36"/>
      <c r="BQ543" s="36"/>
      <c r="BR543" s="36"/>
      <c r="BS543" s="36"/>
      <c r="BT543" s="36"/>
    </row>
    <row r="544" spans="1:72" x14ac:dyDescent="0.65">
      <c r="A544" s="36" t="s">
        <v>183</v>
      </c>
      <c r="B544" s="36" t="s">
        <v>372</v>
      </c>
      <c r="C544" s="36"/>
      <c r="D544" s="37" t="s">
        <v>198</v>
      </c>
      <c r="E544" s="37" t="s">
        <v>1067</v>
      </c>
      <c r="F544" s="38" t="s">
        <v>182</v>
      </c>
      <c r="G544" s="36"/>
      <c r="H544" s="36" t="s">
        <v>349</v>
      </c>
      <c r="I544" s="37" t="s">
        <v>112</v>
      </c>
      <c r="J544" s="36">
        <v>12</v>
      </c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  <c r="AA544" s="36"/>
      <c r="AB544" s="36"/>
      <c r="AC544" s="36"/>
      <c r="AD544" s="36"/>
      <c r="AE544" s="36"/>
      <c r="AF544" s="36"/>
      <c r="AG544" s="36"/>
      <c r="AH544" s="38"/>
      <c r="AI544" s="36"/>
      <c r="AJ544" s="36"/>
      <c r="AK544" s="36"/>
      <c r="AL544" s="36"/>
      <c r="AM544" s="36"/>
      <c r="AN544" s="36"/>
      <c r="AO544" s="36"/>
      <c r="AP544" s="36"/>
      <c r="AQ544" s="36"/>
      <c r="AR544" s="36"/>
      <c r="AS544" s="36"/>
      <c r="AT544" s="36"/>
      <c r="AU544" s="36"/>
      <c r="AV544" s="36"/>
      <c r="AW544" s="36"/>
      <c r="AX544" s="36"/>
      <c r="AY544" s="36"/>
      <c r="AZ544" s="36"/>
      <c r="BA544" s="36"/>
      <c r="BB544" s="36"/>
      <c r="BC544" s="36"/>
      <c r="BD544" s="36"/>
      <c r="BE544" s="36"/>
      <c r="BF544" s="36"/>
      <c r="BG544" s="36"/>
      <c r="BH544" s="36"/>
      <c r="BI544" s="36"/>
      <c r="BJ544" s="36"/>
      <c r="BK544" s="36"/>
      <c r="BL544" s="36"/>
      <c r="BM544" s="36"/>
      <c r="BN544" s="36"/>
      <c r="BO544" s="36"/>
      <c r="BP544" s="36"/>
      <c r="BQ544" s="36"/>
      <c r="BR544" s="36"/>
      <c r="BS544" s="36"/>
      <c r="BT544" s="36"/>
    </row>
    <row r="545" spans="1:72" x14ac:dyDescent="0.65">
      <c r="A545" s="36" t="s">
        <v>183</v>
      </c>
      <c r="B545" s="36" t="s">
        <v>372</v>
      </c>
      <c r="C545" s="36"/>
      <c r="D545" s="37" t="s">
        <v>198</v>
      </c>
      <c r="E545" s="37" t="s">
        <v>1067</v>
      </c>
      <c r="F545" s="38" t="s">
        <v>182</v>
      </c>
      <c r="G545" s="36"/>
      <c r="H545" s="36" t="s">
        <v>350</v>
      </c>
      <c r="I545" s="37" t="s">
        <v>112</v>
      </c>
      <c r="J545" s="36">
        <v>12</v>
      </c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  <c r="AA545" s="36"/>
      <c r="AB545" s="36"/>
      <c r="AC545" s="36"/>
      <c r="AD545" s="36"/>
      <c r="AE545" s="36"/>
      <c r="AF545" s="36"/>
      <c r="AG545" s="36"/>
      <c r="AH545" s="38"/>
      <c r="AI545" s="36"/>
      <c r="AJ545" s="36"/>
      <c r="AK545" s="36"/>
      <c r="AL545" s="36"/>
      <c r="AM545" s="36"/>
      <c r="AN545" s="36"/>
      <c r="AO545" s="36"/>
      <c r="AP545" s="36"/>
      <c r="AQ545" s="36"/>
      <c r="AR545" s="36"/>
      <c r="AS545" s="36"/>
      <c r="AT545" s="36"/>
      <c r="AU545" s="36"/>
      <c r="AV545" s="36"/>
      <c r="AW545" s="36"/>
      <c r="AX545" s="36"/>
      <c r="AY545" s="36"/>
      <c r="AZ545" s="36"/>
      <c r="BA545" s="36"/>
      <c r="BB545" s="36"/>
      <c r="BC545" s="36"/>
      <c r="BD545" s="36"/>
      <c r="BE545" s="36"/>
      <c r="BF545" s="36"/>
      <c r="BG545" s="36"/>
      <c r="BH545" s="36"/>
      <c r="BI545" s="36"/>
      <c r="BJ545" s="36"/>
      <c r="BK545" s="36"/>
      <c r="BL545" s="36"/>
      <c r="BM545" s="36"/>
      <c r="BN545" s="36"/>
      <c r="BO545" s="36"/>
      <c r="BP545" s="36"/>
      <c r="BQ545" s="36"/>
      <c r="BR545" s="36"/>
      <c r="BS545" s="36"/>
      <c r="BT545" s="36"/>
    </row>
    <row r="546" spans="1:72" x14ac:dyDescent="0.65">
      <c r="A546" s="36" t="s">
        <v>183</v>
      </c>
      <c r="B546" s="36" t="s">
        <v>372</v>
      </c>
      <c r="C546" s="36"/>
      <c r="D546" s="37" t="s">
        <v>198</v>
      </c>
      <c r="E546" s="37" t="s">
        <v>1067</v>
      </c>
      <c r="F546" s="38" t="s">
        <v>182</v>
      </c>
      <c r="G546" s="36"/>
      <c r="H546" s="36" t="s">
        <v>692</v>
      </c>
      <c r="I546" s="37" t="s">
        <v>1080</v>
      </c>
      <c r="J546" s="36">
        <v>7</v>
      </c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  <c r="AA546" s="36"/>
      <c r="AB546" s="36"/>
      <c r="AC546" s="36"/>
      <c r="AD546" s="36"/>
      <c r="AE546" s="36"/>
      <c r="AF546" s="36"/>
      <c r="AG546" s="36"/>
      <c r="AH546" s="38"/>
      <c r="AI546" s="36"/>
      <c r="AJ546" s="36"/>
      <c r="AK546" s="36"/>
      <c r="AL546" s="36"/>
      <c r="AM546" s="36"/>
      <c r="AN546" s="36"/>
      <c r="AO546" s="36"/>
      <c r="AP546" s="36"/>
      <c r="AQ546" s="36"/>
      <c r="AR546" s="36"/>
      <c r="AS546" s="36"/>
      <c r="AT546" s="36"/>
      <c r="AU546" s="36"/>
      <c r="AV546" s="36"/>
      <c r="AW546" s="36"/>
      <c r="AX546" s="36"/>
      <c r="AY546" s="36"/>
      <c r="AZ546" s="36"/>
      <c r="BA546" s="36"/>
      <c r="BB546" s="36"/>
      <c r="BC546" s="36"/>
      <c r="BD546" s="36"/>
      <c r="BE546" s="36"/>
      <c r="BF546" s="36"/>
      <c r="BG546" s="36"/>
      <c r="BH546" s="36"/>
      <c r="BI546" s="36"/>
      <c r="BJ546" s="36"/>
      <c r="BK546" s="36"/>
      <c r="BL546" s="36"/>
      <c r="BM546" s="36"/>
      <c r="BN546" s="36"/>
      <c r="BO546" s="36"/>
      <c r="BP546" s="36"/>
      <c r="BQ546" s="36"/>
      <c r="BR546" s="36"/>
      <c r="BS546" s="36"/>
      <c r="BT546" s="36"/>
    </row>
    <row r="547" spans="1:72" x14ac:dyDescent="0.65">
      <c r="A547" s="36" t="s">
        <v>183</v>
      </c>
      <c r="B547" s="36" t="s">
        <v>372</v>
      </c>
      <c r="C547" s="36"/>
      <c r="D547" s="37" t="s">
        <v>198</v>
      </c>
      <c r="E547" s="37" t="s">
        <v>1067</v>
      </c>
      <c r="F547" s="38" t="s">
        <v>182</v>
      </c>
      <c r="G547" s="36"/>
      <c r="H547" s="36" t="s">
        <v>827</v>
      </c>
      <c r="I547" s="37" t="s">
        <v>1076</v>
      </c>
      <c r="J547" s="36">
        <v>7</v>
      </c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  <c r="AA547" s="36"/>
      <c r="AB547" s="36"/>
      <c r="AC547" s="36"/>
      <c r="AD547" s="36"/>
      <c r="AE547" s="36"/>
      <c r="AF547" s="36"/>
      <c r="AG547" s="36"/>
      <c r="AH547" s="38"/>
      <c r="AI547" s="36"/>
      <c r="AJ547" s="36"/>
      <c r="AK547" s="36"/>
      <c r="AL547" s="36"/>
      <c r="AM547" s="36"/>
      <c r="AN547" s="36"/>
      <c r="AO547" s="36"/>
      <c r="AP547" s="36"/>
      <c r="AQ547" s="36"/>
      <c r="AR547" s="36"/>
      <c r="AS547" s="36"/>
      <c r="AT547" s="36"/>
      <c r="AU547" s="36"/>
      <c r="AV547" s="36"/>
      <c r="AW547" s="36"/>
      <c r="AX547" s="36"/>
      <c r="AY547" s="36"/>
      <c r="AZ547" s="36"/>
      <c r="BA547" s="36"/>
      <c r="BB547" s="36"/>
      <c r="BC547" s="36"/>
      <c r="BD547" s="36"/>
      <c r="BE547" s="36"/>
      <c r="BF547" s="36"/>
      <c r="BG547" s="36"/>
      <c r="BH547" s="36"/>
      <c r="BI547" s="36"/>
      <c r="BJ547" s="36"/>
      <c r="BK547" s="36"/>
      <c r="BL547" s="36"/>
      <c r="BM547" s="36"/>
      <c r="BN547" s="36"/>
      <c r="BO547" s="36"/>
      <c r="BP547" s="36"/>
      <c r="BQ547" s="36"/>
      <c r="BR547" s="36"/>
      <c r="BS547" s="36"/>
      <c r="BT547" s="36"/>
    </row>
    <row r="548" spans="1:72" x14ac:dyDescent="0.65">
      <c r="A548" s="36" t="s">
        <v>183</v>
      </c>
      <c r="B548" s="36" t="s">
        <v>372</v>
      </c>
      <c r="C548" s="36"/>
      <c r="D548" s="37" t="s">
        <v>198</v>
      </c>
      <c r="E548" s="37" t="s">
        <v>1067</v>
      </c>
      <c r="F548" s="38" t="s">
        <v>182</v>
      </c>
      <c r="G548" s="36"/>
      <c r="H548" s="36" t="s">
        <v>1078</v>
      </c>
      <c r="I548" s="37" t="s">
        <v>741</v>
      </c>
      <c r="J548" s="36">
        <v>2</v>
      </c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  <c r="AA548" s="36"/>
      <c r="AB548" s="36"/>
      <c r="AC548" s="36"/>
      <c r="AD548" s="36"/>
      <c r="AE548" s="36"/>
      <c r="AF548" s="36"/>
      <c r="AG548" s="36"/>
      <c r="AH548" s="38"/>
      <c r="AI548" s="36"/>
      <c r="AJ548" s="36"/>
      <c r="AK548" s="36"/>
      <c r="AL548" s="36"/>
      <c r="AM548" s="36"/>
      <c r="AN548" s="36"/>
      <c r="AO548" s="36"/>
      <c r="AP548" s="36"/>
      <c r="AQ548" s="36"/>
      <c r="AR548" s="36"/>
      <c r="AS548" s="36"/>
      <c r="AT548" s="36"/>
      <c r="AU548" s="36"/>
      <c r="AV548" s="36"/>
      <c r="AW548" s="36"/>
      <c r="AX548" s="36"/>
      <c r="AY548" s="36"/>
      <c r="AZ548" s="36"/>
      <c r="BA548" s="36"/>
      <c r="BB548" s="36"/>
      <c r="BC548" s="36"/>
      <c r="BD548" s="36"/>
      <c r="BE548" s="36"/>
      <c r="BF548" s="36"/>
      <c r="BG548" s="36"/>
      <c r="BH548" s="36"/>
      <c r="BI548" s="36"/>
      <c r="BJ548" s="36"/>
      <c r="BK548" s="36"/>
      <c r="BL548" s="36"/>
      <c r="BM548" s="36"/>
      <c r="BN548" s="36"/>
      <c r="BO548" s="36"/>
      <c r="BP548" s="36"/>
      <c r="BQ548" s="36"/>
      <c r="BR548" s="36"/>
      <c r="BS548" s="36"/>
      <c r="BT548" s="36"/>
    </row>
    <row r="549" spans="1:72" x14ac:dyDescent="0.65">
      <c r="A549" s="36" t="s">
        <v>183</v>
      </c>
      <c r="B549" s="36" t="s">
        <v>372</v>
      </c>
      <c r="C549" s="36"/>
      <c r="D549" s="37" t="s">
        <v>198</v>
      </c>
      <c r="E549" s="37" t="s">
        <v>1067</v>
      </c>
      <c r="F549" s="38" t="s">
        <v>182</v>
      </c>
      <c r="G549" s="36"/>
      <c r="H549" s="36" t="s">
        <v>816</v>
      </c>
      <c r="I549" s="37" t="s">
        <v>1077</v>
      </c>
      <c r="J549" s="36">
        <v>4</v>
      </c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  <c r="AA549" s="36"/>
      <c r="AB549" s="36"/>
      <c r="AC549" s="36"/>
      <c r="AD549" s="36"/>
      <c r="AE549" s="36"/>
      <c r="AF549" s="36"/>
      <c r="AG549" s="36"/>
      <c r="AH549" s="38"/>
      <c r="AI549" s="36"/>
      <c r="AJ549" s="36"/>
      <c r="AK549" s="36"/>
      <c r="AL549" s="36"/>
      <c r="AM549" s="36"/>
      <c r="AN549" s="36"/>
      <c r="AO549" s="36"/>
      <c r="AP549" s="36"/>
      <c r="AQ549" s="36"/>
      <c r="AR549" s="36"/>
      <c r="AS549" s="36"/>
      <c r="AT549" s="36"/>
      <c r="AU549" s="36"/>
      <c r="AV549" s="36"/>
      <c r="AW549" s="36"/>
      <c r="AX549" s="36"/>
      <c r="AY549" s="36"/>
      <c r="AZ549" s="36"/>
      <c r="BA549" s="36"/>
      <c r="BB549" s="36"/>
      <c r="BC549" s="36"/>
      <c r="BD549" s="36"/>
      <c r="BE549" s="36"/>
      <c r="BF549" s="36"/>
      <c r="BG549" s="36"/>
      <c r="BH549" s="36"/>
      <c r="BI549" s="36"/>
      <c r="BJ549" s="36"/>
      <c r="BK549" s="36"/>
      <c r="BL549" s="36"/>
      <c r="BM549" s="36"/>
      <c r="BN549" s="36"/>
      <c r="BO549" s="36"/>
      <c r="BP549" s="36"/>
      <c r="BQ549" s="36"/>
      <c r="BR549" s="36"/>
      <c r="BS549" s="36"/>
      <c r="BT549" s="36"/>
    </row>
    <row r="550" spans="1:72" x14ac:dyDescent="0.65">
      <c r="A550" s="36" t="s">
        <v>183</v>
      </c>
      <c r="B550" s="36" t="s">
        <v>372</v>
      </c>
      <c r="C550" s="36"/>
      <c r="D550" s="37" t="s">
        <v>198</v>
      </c>
      <c r="E550" s="37" t="s">
        <v>1067</v>
      </c>
      <c r="F550" s="38" t="s">
        <v>182</v>
      </c>
      <c r="G550" s="36"/>
      <c r="H550" s="36" t="s">
        <v>1074</v>
      </c>
      <c r="I550" s="37" t="s">
        <v>95</v>
      </c>
      <c r="J550" s="36">
        <v>11</v>
      </c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  <c r="AA550" s="36"/>
      <c r="AB550" s="36"/>
      <c r="AC550" s="36"/>
      <c r="AD550" s="36"/>
      <c r="AE550" s="36"/>
      <c r="AF550" s="36"/>
      <c r="AG550" s="36"/>
      <c r="AH550" s="38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T550" s="36"/>
      <c r="AU550" s="36"/>
      <c r="AV550" s="36"/>
      <c r="AW550" s="36"/>
      <c r="AX550" s="36"/>
      <c r="AY550" s="36"/>
      <c r="AZ550" s="36"/>
      <c r="BA550" s="36"/>
      <c r="BB550" s="36"/>
      <c r="BC550" s="36"/>
      <c r="BD550" s="36"/>
      <c r="BE550" s="36"/>
      <c r="BF550" s="36"/>
      <c r="BG550" s="36"/>
      <c r="BH550" s="36"/>
      <c r="BI550" s="36"/>
      <c r="BJ550" s="36"/>
      <c r="BK550" s="36"/>
      <c r="BL550" s="36"/>
      <c r="BM550" s="36"/>
      <c r="BN550" s="36"/>
      <c r="BO550" s="36"/>
      <c r="BP550" s="36"/>
      <c r="BQ550" s="36"/>
      <c r="BR550" s="36"/>
      <c r="BS550" s="36"/>
      <c r="BT550" s="36"/>
    </row>
    <row r="551" spans="1:72" x14ac:dyDescent="0.65">
      <c r="A551" s="36" t="s">
        <v>183</v>
      </c>
      <c r="B551" s="36" t="s">
        <v>372</v>
      </c>
      <c r="C551" s="36"/>
      <c r="D551" s="37" t="s">
        <v>198</v>
      </c>
      <c r="E551" s="37" t="s">
        <v>1067</v>
      </c>
      <c r="F551" s="38" t="s">
        <v>182</v>
      </c>
      <c r="G551" s="36"/>
      <c r="H551" s="36" t="s">
        <v>1075</v>
      </c>
      <c r="I551" s="37" t="s">
        <v>112</v>
      </c>
      <c r="J551" s="36">
        <v>12</v>
      </c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  <c r="AA551" s="36"/>
      <c r="AB551" s="36"/>
      <c r="AC551" s="36"/>
      <c r="AD551" s="36"/>
      <c r="AE551" s="36"/>
      <c r="AF551" s="36"/>
      <c r="AG551" s="36"/>
      <c r="AH551" s="38"/>
      <c r="AI551" s="36"/>
      <c r="AJ551" s="36"/>
      <c r="AK551" s="36"/>
      <c r="AL551" s="36"/>
      <c r="AM551" s="36"/>
      <c r="AN551" s="36"/>
      <c r="AO551" s="36"/>
      <c r="AP551" s="36"/>
      <c r="AQ551" s="36"/>
      <c r="AR551" s="36"/>
      <c r="AS551" s="36"/>
      <c r="AT551" s="36"/>
      <c r="AU551" s="36"/>
      <c r="AV551" s="36"/>
      <c r="AW551" s="36"/>
      <c r="AX551" s="36"/>
      <c r="AY551" s="36"/>
      <c r="AZ551" s="36"/>
      <c r="BA551" s="36"/>
      <c r="BB551" s="36"/>
      <c r="BC551" s="36"/>
      <c r="BD551" s="36"/>
      <c r="BE551" s="36"/>
      <c r="BF551" s="36"/>
      <c r="BG551" s="36"/>
      <c r="BH551" s="36"/>
      <c r="BI551" s="36"/>
      <c r="BJ551" s="36"/>
      <c r="BK551" s="36"/>
      <c r="BL551" s="36"/>
      <c r="BM551" s="36"/>
      <c r="BN551" s="36"/>
      <c r="BO551" s="36"/>
      <c r="BP551" s="36"/>
      <c r="BQ551" s="36"/>
      <c r="BR551" s="36"/>
      <c r="BS551" s="36"/>
      <c r="BT551" s="36"/>
    </row>
    <row r="552" spans="1:72" x14ac:dyDescent="0.65">
      <c r="A552" s="36" t="s">
        <v>183</v>
      </c>
      <c r="B552" s="36" t="s">
        <v>372</v>
      </c>
      <c r="C552" s="36"/>
      <c r="D552" s="37" t="s">
        <v>198</v>
      </c>
      <c r="E552" s="37" t="s">
        <v>1067</v>
      </c>
      <c r="F552" s="38" t="s">
        <v>182</v>
      </c>
      <c r="G552" s="36" t="s">
        <v>239</v>
      </c>
      <c r="H552" s="36" t="s">
        <v>352</v>
      </c>
      <c r="I552" s="37" t="s">
        <v>134</v>
      </c>
      <c r="J552" s="36">
        <v>7</v>
      </c>
      <c r="K552" s="36">
        <v>5000</v>
      </c>
      <c r="L552" s="36">
        <v>620</v>
      </c>
      <c r="M552" s="36"/>
      <c r="N552" s="36"/>
      <c r="O552" s="36">
        <v>2</v>
      </c>
      <c r="P552" s="36"/>
      <c r="Q552" s="36"/>
      <c r="R552" s="36"/>
      <c r="S552" s="36">
        <v>37</v>
      </c>
      <c r="T552" s="36"/>
      <c r="U552" s="36"/>
      <c r="V552" s="36"/>
      <c r="W552" s="36">
        <v>38</v>
      </c>
      <c r="X552" s="36"/>
      <c r="Y552" s="36"/>
      <c r="Z552" s="36"/>
      <c r="AA552" s="36"/>
      <c r="AB552" s="36"/>
      <c r="AC552" s="36"/>
      <c r="AD552" s="36">
        <v>50</v>
      </c>
      <c r="AE552" s="36"/>
      <c r="AF552" s="36">
        <v>1500</v>
      </c>
      <c r="AG552" s="36"/>
      <c r="AH552" s="38">
        <f>SUM(AE552:AG552)</f>
        <v>1500</v>
      </c>
      <c r="AI552" s="36">
        <v>67</v>
      </c>
      <c r="AJ552" s="36">
        <v>7</v>
      </c>
      <c r="AK552" s="36"/>
      <c r="AL552" s="36"/>
      <c r="AM552" s="36"/>
      <c r="AN552" s="36"/>
      <c r="AO552" s="36"/>
      <c r="AP552" s="36"/>
      <c r="AQ552" s="36"/>
      <c r="AR552" s="36"/>
      <c r="AS552" s="36"/>
      <c r="AT552" s="36"/>
      <c r="AU552" s="36">
        <v>10000000</v>
      </c>
      <c r="AV552" s="36"/>
      <c r="AW552" s="36">
        <v>2</v>
      </c>
      <c r="AX552" s="36"/>
      <c r="AY552" s="36"/>
      <c r="AZ552" s="36"/>
      <c r="BA552" s="36"/>
      <c r="BB552" s="36"/>
      <c r="BC552" s="36"/>
      <c r="BD552" s="36"/>
      <c r="BE552" s="36"/>
      <c r="BF552" s="36"/>
      <c r="BG552" s="36"/>
      <c r="BH552" s="36"/>
      <c r="BI552" s="36"/>
      <c r="BJ552" s="36"/>
      <c r="BK552" s="36"/>
      <c r="BL552" s="36"/>
      <c r="BM552" s="36"/>
      <c r="BN552" s="36"/>
      <c r="BO552" s="36"/>
      <c r="BP552" s="36"/>
      <c r="BQ552" s="36"/>
      <c r="BR552" s="36"/>
      <c r="BS552" s="36"/>
      <c r="BT552" s="36"/>
    </row>
    <row r="553" spans="1:72" x14ac:dyDescent="0.65">
      <c r="A553" s="36" t="s">
        <v>183</v>
      </c>
      <c r="B553" s="36" t="s">
        <v>372</v>
      </c>
      <c r="C553" s="36"/>
      <c r="D553" s="37" t="s">
        <v>198</v>
      </c>
      <c r="E553" s="37" t="s">
        <v>1067</v>
      </c>
      <c r="F553" s="38" t="s">
        <v>182</v>
      </c>
      <c r="G553" s="36"/>
      <c r="H553" s="36" t="s">
        <v>239</v>
      </c>
      <c r="I553" s="37" t="s">
        <v>1068</v>
      </c>
      <c r="J553" s="36">
        <v>18</v>
      </c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  <c r="AA553" s="36"/>
      <c r="AB553" s="36"/>
      <c r="AC553" s="36"/>
      <c r="AD553" s="36"/>
      <c r="AE553" s="36"/>
      <c r="AF553" s="36"/>
      <c r="AG553" s="36"/>
      <c r="AH553" s="38"/>
      <c r="AI553" s="36"/>
      <c r="AJ553" s="36"/>
      <c r="AK553" s="36"/>
      <c r="AL553" s="36"/>
      <c r="AM553" s="36"/>
      <c r="AN553" s="36"/>
      <c r="AO553" s="36"/>
      <c r="AP553" s="36"/>
      <c r="AQ553" s="36"/>
      <c r="AR553" s="36"/>
      <c r="AS553" s="36"/>
      <c r="AT553" s="36"/>
      <c r="AU553" s="36"/>
      <c r="AV553" s="36"/>
      <c r="AW553" s="36"/>
      <c r="AX553" s="36"/>
      <c r="AY553" s="36"/>
      <c r="AZ553" s="36"/>
      <c r="BA553" s="36"/>
      <c r="BB553" s="36"/>
      <c r="BC553" s="36"/>
      <c r="BD553" s="36"/>
      <c r="BE553" s="36"/>
      <c r="BF553" s="36"/>
      <c r="BG553" s="36"/>
      <c r="BH553" s="36"/>
      <c r="BI553" s="36"/>
      <c r="BJ553" s="36"/>
      <c r="BK553" s="36"/>
      <c r="BL553" s="36"/>
      <c r="BM553" s="36"/>
      <c r="BN553" s="36"/>
      <c r="BO553" s="36"/>
      <c r="BP553" s="36"/>
      <c r="BQ553" s="36"/>
      <c r="BR553" s="36"/>
      <c r="BS553" s="36"/>
      <c r="BT553" s="36"/>
    </row>
    <row r="554" spans="1:72" x14ac:dyDescent="0.65">
      <c r="A554" s="36" t="s">
        <v>183</v>
      </c>
      <c r="B554" s="36" t="s">
        <v>372</v>
      </c>
      <c r="C554" s="36"/>
      <c r="D554" s="37" t="s">
        <v>198</v>
      </c>
      <c r="E554" s="37" t="s">
        <v>1067</v>
      </c>
      <c r="F554" s="38" t="s">
        <v>182</v>
      </c>
      <c r="G554" s="36"/>
      <c r="H554" s="36" t="s">
        <v>828</v>
      </c>
      <c r="I554" s="37" t="s">
        <v>300</v>
      </c>
      <c r="J554" s="36">
        <v>6</v>
      </c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  <c r="AA554" s="36"/>
      <c r="AB554" s="36"/>
      <c r="AC554" s="36"/>
      <c r="AD554" s="36"/>
      <c r="AE554" s="36"/>
      <c r="AF554" s="36"/>
      <c r="AG554" s="36"/>
      <c r="AH554" s="38"/>
      <c r="AI554" s="36"/>
      <c r="AJ554" s="36"/>
      <c r="AK554" s="36"/>
      <c r="AL554" s="36"/>
      <c r="AM554" s="36"/>
      <c r="AN554" s="36"/>
      <c r="AO554" s="36"/>
      <c r="AP554" s="36"/>
      <c r="AQ554" s="36"/>
      <c r="AR554" s="36"/>
      <c r="AS554" s="36"/>
      <c r="AT554" s="36"/>
      <c r="AU554" s="36"/>
      <c r="AV554" s="36"/>
      <c r="AW554" s="36"/>
      <c r="AX554" s="36"/>
      <c r="AY554" s="36"/>
      <c r="AZ554" s="36"/>
      <c r="BA554" s="36"/>
      <c r="BB554" s="36"/>
      <c r="BC554" s="36"/>
      <c r="BD554" s="36"/>
      <c r="BE554" s="36"/>
      <c r="BF554" s="36"/>
      <c r="BG554" s="36"/>
      <c r="BH554" s="36"/>
      <c r="BI554" s="36"/>
      <c r="BJ554" s="36"/>
      <c r="BK554" s="36"/>
      <c r="BL554" s="36"/>
      <c r="BM554" s="36"/>
      <c r="BN554" s="36"/>
      <c r="BO554" s="36"/>
      <c r="BP554" s="36"/>
      <c r="BQ554" s="36"/>
      <c r="BR554" s="36"/>
      <c r="BS554" s="36"/>
      <c r="BT554" s="36"/>
    </row>
    <row r="555" spans="1:72" x14ac:dyDescent="0.65">
      <c r="A555" s="36" t="s">
        <v>183</v>
      </c>
      <c r="B555" s="36" t="s">
        <v>372</v>
      </c>
      <c r="C555" s="36"/>
      <c r="D555" s="37" t="s">
        <v>198</v>
      </c>
      <c r="E555" s="37" t="s">
        <v>1067</v>
      </c>
      <c r="F555" s="38" t="s">
        <v>182</v>
      </c>
      <c r="G555" s="36"/>
      <c r="H555" s="36" t="s">
        <v>829</v>
      </c>
      <c r="I555" s="37" t="s">
        <v>1069</v>
      </c>
      <c r="J555" s="36">
        <v>23</v>
      </c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  <c r="AA555" s="36"/>
      <c r="AB555" s="36"/>
      <c r="AC555" s="36"/>
      <c r="AD555" s="36"/>
      <c r="AE555" s="36"/>
      <c r="AF555" s="36"/>
      <c r="AG555" s="36"/>
      <c r="AH555" s="38"/>
      <c r="AI555" s="36"/>
      <c r="AJ555" s="36"/>
      <c r="AK555" s="36"/>
      <c r="AL555" s="36"/>
      <c r="AM555" s="36"/>
      <c r="AN555" s="36"/>
      <c r="AO555" s="36"/>
      <c r="AP555" s="36"/>
      <c r="AQ555" s="36"/>
      <c r="AR555" s="36"/>
      <c r="AS555" s="36"/>
      <c r="AT555" s="36"/>
      <c r="AU555" s="36"/>
      <c r="AV555" s="36"/>
      <c r="AW555" s="36"/>
      <c r="AX555" s="36"/>
      <c r="AY555" s="36"/>
      <c r="AZ555" s="36"/>
      <c r="BA555" s="36"/>
      <c r="BB555" s="36"/>
      <c r="BC555" s="36"/>
      <c r="BD555" s="36"/>
      <c r="BE555" s="36"/>
      <c r="BF555" s="36"/>
      <c r="BG555" s="36"/>
      <c r="BH555" s="36"/>
      <c r="BI555" s="36"/>
      <c r="BJ555" s="36"/>
      <c r="BK555" s="36"/>
      <c r="BL555" s="36"/>
      <c r="BM555" s="36"/>
      <c r="BN555" s="36"/>
      <c r="BO555" s="36"/>
      <c r="BP555" s="36"/>
      <c r="BQ555" s="36"/>
      <c r="BR555" s="36"/>
      <c r="BS555" s="36"/>
      <c r="BT555" s="36"/>
    </row>
    <row r="556" spans="1:72" x14ac:dyDescent="0.65">
      <c r="A556" s="36" t="s">
        <v>183</v>
      </c>
      <c r="B556" s="36" t="s">
        <v>372</v>
      </c>
      <c r="C556" s="36"/>
      <c r="D556" s="37" t="s">
        <v>198</v>
      </c>
      <c r="E556" s="37" t="s">
        <v>1067</v>
      </c>
      <c r="F556" s="38" t="s">
        <v>182</v>
      </c>
      <c r="G556" s="36"/>
      <c r="H556" s="36" t="s">
        <v>743</v>
      </c>
      <c r="I556" s="37" t="s">
        <v>104</v>
      </c>
      <c r="J556" s="36">
        <v>15</v>
      </c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  <c r="AA556" s="36"/>
      <c r="AB556" s="36"/>
      <c r="AC556" s="36"/>
      <c r="AD556" s="36"/>
      <c r="AE556" s="36"/>
      <c r="AF556" s="36"/>
      <c r="AG556" s="36"/>
      <c r="AH556" s="38"/>
      <c r="AI556" s="36"/>
      <c r="AJ556" s="36"/>
      <c r="AK556" s="36"/>
      <c r="AL556" s="36"/>
      <c r="AM556" s="36"/>
      <c r="AN556" s="36"/>
      <c r="AO556" s="36"/>
      <c r="AP556" s="36"/>
      <c r="AQ556" s="36"/>
      <c r="AR556" s="36"/>
      <c r="AS556" s="36"/>
      <c r="AT556" s="36"/>
      <c r="AU556" s="36"/>
      <c r="AV556" s="36"/>
      <c r="AW556" s="36"/>
      <c r="AX556" s="36"/>
      <c r="AY556" s="36"/>
      <c r="AZ556" s="36"/>
      <c r="BA556" s="36"/>
      <c r="BB556" s="36"/>
      <c r="BC556" s="36"/>
      <c r="BD556" s="36"/>
      <c r="BE556" s="36"/>
      <c r="BF556" s="36"/>
      <c r="BG556" s="36"/>
      <c r="BH556" s="36"/>
      <c r="BI556" s="36"/>
      <c r="BJ556" s="36"/>
      <c r="BK556" s="36"/>
      <c r="BL556" s="36"/>
      <c r="BM556" s="36"/>
      <c r="BN556" s="36"/>
      <c r="BO556" s="36"/>
      <c r="BP556" s="36"/>
      <c r="BQ556" s="36"/>
      <c r="BR556" s="36"/>
      <c r="BS556" s="36"/>
      <c r="BT556" s="36"/>
    </row>
    <row r="557" spans="1:72" x14ac:dyDescent="0.65">
      <c r="A557" s="36" t="s">
        <v>183</v>
      </c>
      <c r="B557" s="36" t="s">
        <v>372</v>
      </c>
      <c r="C557" s="36"/>
      <c r="D557" s="37" t="s">
        <v>198</v>
      </c>
      <c r="E557" s="37" t="s">
        <v>1067</v>
      </c>
      <c r="F557" s="38" t="s">
        <v>182</v>
      </c>
      <c r="G557" s="36"/>
      <c r="H557" s="36" t="s">
        <v>830</v>
      </c>
      <c r="I557" s="37" t="s">
        <v>1070</v>
      </c>
      <c r="J557" s="36">
        <v>11</v>
      </c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  <c r="AA557" s="36"/>
      <c r="AB557" s="36"/>
      <c r="AC557" s="36"/>
      <c r="AD557" s="36"/>
      <c r="AE557" s="36"/>
      <c r="AF557" s="36"/>
      <c r="AG557" s="36"/>
      <c r="AH557" s="38"/>
      <c r="AI557" s="36"/>
      <c r="AJ557" s="36"/>
      <c r="AK557" s="36"/>
      <c r="AL557" s="36"/>
      <c r="AM557" s="36"/>
      <c r="AN557" s="36"/>
      <c r="AO557" s="36"/>
      <c r="AP557" s="36"/>
      <c r="AQ557" s="36"/>
      <c r="AR557" s="36"/>
      <c r="AS557" s="36"/>
      <c r="AT557" s="36"/>
      <c r="AU557" s="36"/>
      <c r="AV557" s="36"/>
      <c r="AW557" s="36"/>
      <c r="AX557" s="36"/>
      <c r="AY557" s="36"/>
      <c r="AZ557" s="36"/>
      <c r="BA557" s="36"/>
      <c r="BB557" s="36"/>
      <c r="BC557" s="36"/>
      <c r="BD557" s="36"/>
      <c r="BE557" s="36"/>
      <c r="BF557" s="36"/>
      <c r="BG557" s="36"/>
      <c r="BH557" s="36"/>
      <c r="BI557" s="36"/>
      <c r="BJ557" s="36"/>
      <c r="BK557" s="36"/>
      <c r="BL557" s="36"/>
      <c r="BM557" s="36"/>
      <c r="BN557" s="36"/>
      <c r="BO557" s="36"/>
      <c r="BP557" s="36"/>
      <c r="BQ557" s="36"/>
      <c r="BR557" s="36"/>
      <c r="BS557" s="36"/>
      <c r="BT557" s="36"/>
    </row>
    <row r="558" spans="1:72" x14ac:dyDescent="0.65">
      <c r="A558" s="36" t="s">
        <v>183</v>
      </c>
      <c r="B558" s="36" t="s">
        <v>372</v>
      </c>
      <c r="C558" s="36"/>
      <c r="D558" s="37" t="s">
        <v>198</v>
      </c>
      <c r="E558" s="37" t="s">
        <v>1067</v>
      </c>
      <c r="F558" s="38" t="s">
        <v>182</v>
      </c>
      <c r="G558" s="36"/>
      <c r="H558" s="36" t="s">
        <v>1071</v>
      </c>
      <c r="I558" s="37" t="s">
        <v>95</v>
      </c>
      <c r="J558" s="36">
        <v>11</v>
      </c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  <c r="AA558" s="36"/>
      <c r="AB558" s="36"/>
      <c r="AC558" s="36"/>
      <c r="AD558" s="36"/>
      <c r="AE558" s="36"/>
      <c r="AF558" s="36"/>
      <c r="AG558" s="36"/>
      <c r="AH558" s="38"/>
      <c r="AI558" s="36"/>
      <c r="AJ558" s="36"/>
      <c r="AK558" s="36"/>
      <c r="AL558" s="36"/>
      <c r="AM558" s="36"/>
      <c r="AN558" s="36"/>
      <c r="AO558" s="36"/>
      <c r="AP558" s="36"/>
      <c r="AQ558" s="36"/>
      <c r="AR558" s="36"/>
      <c r="AS558" s="36"/>
      <c r="AT558" s="36"/>
      <c r="AU558" s="36"/>
      <c r="AV558" s="36"/>
      <c r="AW558" s="36"/>
      <c r="AX558" s="36"/>
      <c r="AY558" s="36"/>
      <c r="AZ558" s="36"/>
      <c r="BA558" s="36"/>
      <c r="BB558" s="36"/>
      <c r="BC558" s="36"/>
      <c r="BD558" s="36"/>
      <c r="BE558" s="36"/>
      <c r="BF558" s="36"/>
      <c r="BG558" s="36"/>
      <c r="BH558" s="36"/>
      <c r="BI558" s="36"/>
      <c r="BJ558" s="36"/>
      <c r="BK558" s="36"/>
      <c r="BL558" s="36"/>
      <c r="BM558" s="36"/>
      <c r="BN558" s="36"/>
      <c r="BO558" s="36"/>
      <c r="BP558" s="36"/>
      <c r="BQ558" s="36"/>
      <c r="BR558" s="36"/>
      <c r="BS558" s="36"/>
      <c r="BT558" s="36"/>
    </row>
    <row r="559" spans="1:72" x14ac:dyDescent="0.65">
      <c r="A559" s="36" t="s">
        <v>183</v>
      </c>
      <c r="B559" s="36" t="s">
        <v>372</v>
      </c>
      <c r="C559" s="36"/>
      <c r="D559" s="37" t="s">
        <v>198</v>
      </c>
      <c r="E559" s="37" t="s">
        <v>1067</v>
      </c>
      <c r="F559" s="38" t="s">
        <v>182</v>
      </c>
      <c r="G559" s="36"/>
      <c r="H559" s="36" t="s">
        <v>831</v>
      </c>
      <c r="I559" s="37" t="s">
        <v>134</v>
      </c>
      <c r="J559" s="36">
        <v>7</v>
      </c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  <c r="AA559" s="36"/>
      <c r="AB559" s="36"/>
      <c r="AC559" s="36"/>
      <c r="AD559" s="36"/>
      <c r="AE559" s="36"/>
      <c r="AF559" s="36"/>
      <c r="AG559" s="36"/>
      <c r="AH559" s="38"/>
      <c r="AI559" s="36"/>
      <c r="AJ559" s="36"/>
      <c r="AK559" s="36"/>
      <c r="AL559" s="36"/>
      <c r="AM559" s="36"/>
      <c r="AN559" s="36"/>
      <c r="AO559" s="36"/>
      <c r="AP559" s="36"/>
      <c r="AQ559" s="36"/>
      <c r="AR559" s="36"/>
      <c r="AS559" s="36"/>
      <c r="AT559" s="36"/>
      <c r="AU559" s="36"/>
      <c r="AV559" s="36"/>
      <c r="AW559" s="36"/>
      <c r="AX559" s="36"/>
      <c r="AY559" s="36"/>
      <c r="AZ559" s="36"/>
      <c r="BA559" s="36"/>
      <c r="BB559" s="36"/>
      <c r="BC559" s="36"/>
      <c r="BD559" s="36"/>
      <c r="BE559" s="36"/>
      <c r="BF559" s="36"/>
      <c r="BG559" s="36"/>
      <c r="BH559" s="36"/>
      <c r="BI559" s="36"/>
      <c r="BJ559" s="36"/>
      <c r="BK559" s="36"/>
      <c r="BL559" s="36"/>
      <c r="BM559" s="36"/>
      <c r="BN559" s="36"/>
      <c r="BO559" s="36"/>
      <c r="BP559" s="36"/>
      <c r="BQ559" s="36"/>
      <c r="BR559" s="36"/>
      <c r="BS559" s="36"/>
      <c r="BT559" s="36"/>
    </row>
    <row r="560" spans="1:72" x14ac:dyDescent="0.65">
      <c r="A560" s="36" t="s">
        <v>183</v>
      </c>
      <c r="B560" s="36" t="s">
        <v>372</v>
      </c>
      <c r="C560" s="36"/>
      <c r="D560" s="37" t="s">
        <v>198</v>
      </c>
      <c r="E560" s="37" t="s">
        <v>1067</v>
      </c>
      <c r="F560" s="38" t="s">
        <v>182</v>
      </c>
      <c r="G560" s="36"/>
      <c r="H560" s="36" t="s">
        <v>1072</v>
      </c>
      <c r="I560" s="37" t="s">
        <v>99</v>
      </c>
      <c r="J560" s="36">
        <v>8</v>
      </c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  <c r="AA560" s="36"/>
      <c r="AB560" s="36"/>
      <c r="AC560" s="36"/>
      <c r="AD560" s="36"/>
      <c r="AE560" s="36"/>
      <c r="AF560" s="36"/>
      <c r="AG560" s="36"/>
      <c r="AH560" s="38"/>
      <c r="AI560" s="36"/>
      <c r="AJ560" s="36"/>
      <c r="AK560" s="36"/>
      <c r="AL560" s="36"/>
      <c r="AM560" s="36"/>
      <c r="AN560" s="36"/>
      <c r="AO560" s="36"/>
      <c r="AP560" s="36"/>
      <c r="AQ560" s="36"/>
      <c r="AR560" s="36"/>
      <c r="AS560" s="36"/>
      <c r="AT560" s="36"/>
      <c r="AU560" s="36"/>
      <c r="AV560" s="36"/>
      <c r="AW560" s="36"/>
      <c r="AX560" s="36"/>
      <c r="AY560" s="36"/>
      <c r="AZ560" s="36"/>
      <c r="BA560" s="36"/>
      <c r="BB560" s="36"/>
      <c r="BC560" s="36"/>
      <c r="BD560" s="36"/>
      <c r="BE560" s="36"/>
      <c r="BF560" s="36"/>
      <c r="BG560" s="36"/>
      <c r="BH560" s="36"/>
      <c r="BI560" s="36"/>
      <c r="BJ560" s="36"/>
      <c r="BK560" s="36"/>
      <c r="BL560" s="36"/>
      <c r="BM560" s="36"/>
      <c r="BN560" s="36"/>
      <c r="BO560" s="36"/>
      <c r="BP560" s="36"/>
      <c r="BQ560" s="36"/>
      <c r="BR560" s="36"/>
      <c r="BS560" s="36"/>
      <c r="BT560" s="36"/>
    </row>
    <row r="561" spans="1:72" x14ac:dyDescent="0.65">
      <c r="A561" s="36" t="s">
        <v>183</v>
      </c>
      <c r="B561" s="36" t="s">
        <v>372</v>
      </c>
      <c r="C561" s="36"/>
      <c r="D561" s="37" t="s">
        <v>198</v>
      </c>
      <c r="E561" s="37" t="s">
        <v>1067</v>
      </c>
      <c r="F561" s="38" t="s">
        <v>182</v>
      </c>
      <c r="G561" s="36"/>
      <c r="H561" s="36" t="s">
        <v>832</v>
      </c>
      <c r="I561" s="37" t="s">
        <v>134</v>
      </c>
      <c r="J561" s="36">
        <v>7</v>
      </c>
      <c r="K561" s="36"/>
      <c r="L561" s="36"/>
      <c r="M561" s="36"/>
      <c r="N561" s="36"/>
      <c r="O561" s="36">
        <v>1</v>
      </c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  <c r="AA561" s="36"/>
      <c r="AB561" s="36"/>
      <c r="AC561" s="36"/>
      <c r="AD561" s="36"/>
      <c r="AE561" s="36"/>
      <c r="AF561" s="36"/>
      <c r="AG561" s="36"/>
      <c r="AH561" s="38"/>
      <c r="AI561" s="36"/>
      <c r="AJ561" s="36"/>
      <c r="AK561" s="36"/>
      <c r="AL561" s="36"/>
      <c r="AM561" s="36"/>
      <c r="AN561" s="36"/>
      <c r="AO561" s="36"/>
      <c r="AP561" s="36"/>
      <c r="AQ561" s="36"/>
      <c r="AR561" s="36"/>
      <c r="AS561" s="36"/>
      <c r="AT561" s="36"/>
      <c r="AU561" s="36"/>
      <c r="AV561" s="36"/>
      <c r="AW561" s="36"/>
      <c r="AX561" s="36"/>
      <c r="AY561" s="36"/>
      <c r="AZ561" s="36"/>
      <c r="BA561" s="36"/>
      <c r="BB561" s="36"/>
      <c r="BC561" s="36"/>
      <c r="BD561" s="36"/>
      <c r="BE561" s="36"/>
      <c r="BF561" s="36"/>
      <c r="BG561" s="36"/>
      <c r="BH561" s="36"/>
      <c r="BI561" s="36"/>
      <c r="BJ561" s="36"/>
      <c r="BK561" s="36"/>
      <c r="BL561" s="36"/>
      <c r="BM561" s="36"/>
      <c r="BN561" s="36"/>
      <c r="BO561" s="36"/>
      <c r="BP561" s="36"/>
      <c r="BQ561" s="36"/>
      <c r="BR561" s="36"/>
      <c r="BS561" s="36"/>
      <c r="BT561" s="36"/>
    </row>
    <row r="562" spans="1:72" s="17" customFormat="1" x14ac:dyDescent="0.65">
      <c r="A562" s="41"/>
      <c r="B562" s="41" t="s">
        <v>372</v>
      </c>
      <c r="C562" s="41">
        <v>9</v>
      </c>
      <c r="D562" s="42" t="s">
        <v>198</v>
      </c>
      <c r="E562" s="42" t="s">
        <v>1067</v>
      </c>
      <c r="F562" s="41" t="s">
        <v>1084</v>
      </c>
      <c r="G562" s="41">
        <f>COUNTA(G497:G561)</f>
        <v>8</v>
      </c>
      <c r="H562" s="41">
        <f>COUNTA(H497:H561)</f>
        <v>65</v>
      </c>
      <c r="I562" s="42"/>
      <c r="J562" s="41">
        <f t="shared" ref="J562:AO562" si="9">SUM(J497:J561)</f>
        <v>679</v>
      </c>
      <c r="K562" s="41">
        <f t="shared" si="9"/>
        <v>71646</v>
      </c>
      <c r="L562" s="41">
        <f t="shared" si="9"/>
        <v>20688</v>
      </c>
      <c r="M562" s="41">
        <f t="shared" si="9"/>
        <v>0</v>
      </c>
      <c r="N562" s="41">
        <f t="shared" si="9"/>
        <v>0</v>
      </c>
      <c r="O562" s="41">
        <f t="shared" si="9"/>
        <v>3</v>
      </c>
      <c r="P562" s="41">
        <f t="shared" si="9"/>
        <v>1</v>
      </c>
      <c r="Q562" s="41">
        <f t="shared" si="9"/>
        <v>0</v>
      </c>
      <c r="R562" s="41">
        <f t="shared" si="9"/>
        <v>0</v>
      </c>
      <c r="S562" s="41">
        <f t="shared" si="9"/>
        <v>7054</v>
      </c>
      <c r="T562" s="41">
        <f t="shared" si="9"/>
        <v>0</v>
      </c>
      <c r="U562" s="41">
        <f t="shared" si="9"/>
        <v>0</v>
      </c>
      <c r="V562" s="41">
        <f t="shared" si="9"/>
        <v>0</v>
      </c>
      <c r="W562" s="41">
        <f t="shared" si="9"/>
        <v>38</v>
      </c>
      <c r="X562" s="41">
        <f t="shared" si="9"/>
        <v>0</v>
      </c>
      <c r="Y562" s="41">
        <f t="shared" si="9"/>
        <v>0</v>
      </c>
      <c r="Z562" s="41">
        <f t="shared" si="9"/>
        <v>0</v>
      </c>
      <c r="AA562" s="41">
        <f t="shared" si="9"/>
        <v>0</v>
      </c>
      <c r="AB562" s="41">
        <f t="shared" si="9"/>
        <v>0</v>
      </c>
      <c r="AC562" s="41">
        <f t="shared" si="9"/>
        <v>0</v>
      </c>
      <c r="AD562" s="41">
        <f t="shared" si="9"/>
        <v>164</v>
      </c>
      <c r="AE562" s="41">
        <f t="shared" si="9"/>
        <v>0</v>
      </c>
      <c r="AF562" s="41">
        <f t="shared" si="9"/>
        <v>11500</v>
      </c>
      <c r="AG562" s="41">
        <f t="shared" si="9"/>
        <v>4000</v>
      </c>
      <c r="AH562" s="41">
        <f t="shared" si="9"/>
        <v>15500</v>
      </c>
      <c r="AI562" s="41">
        <f t="shared" si="9"/>
        <v>630</v>
      </c>
      <c r="AJ562" s="41">
        <f t="shared" si="9"/>
        <v>32</v>
      </c>
      <c r="AK562" s="41">
        <f t="shared" si="9"/>
        <v>0</v>
      </c>
      <c r="AL562" s="41">
        <f t="shared" si="9"/>
        <v>2</v>
      </c>
      <c r="AM562" s="41">
        <f t="shared" si="9"/>
        <v>0</v>
      </c>
      <c r="AN562" s="41">
        <f t="shared" si="9"/>
        <v>15</v>
      </c>
      <c r="AO562" s="41">
        <f t="shared" si="9"/>
        <v>0</v>
      </c>
      <c r="AP562" s="41">
        <f t="shared" ref="AP562:BT562" si="10">SUM(AP497:AP561)</f>
        <v>0</v>
      </c>
      <c r="AQ562" s="41">
        <f t="shared" si="10"/>
        <v>0</v>
      </c>
      <c r="AR562" s="41">
        <f t="shared" si="10"/>
        <v>0</v>
      </c>
      <c r="AS562" s="41">
        <f t="shared" si="10"/>
        <v>0</v>
      </c>
      <c r="AT562" s="41">
        <f t="shared" si="10"/>
        <v>41</v>
      </c>
      <c r="AU562" s="41">
        <f t="shared" si="10"/>
        <v>150865278</v>
      </c>
      <c r="AV562" s="41">
        <f t="shared" si="10"/>
        <v>0</v>
      </c>
      <c r="AW562" s="41">
        <f t="shared" si="10"/>
        <v>19</v>
      </c>
      <c r="AX562" s="41">
        <f t="shared" si="10"/>
        <v>0</v>
      </c>
      <c r="AY562" s="41">
        <f t="shared" si="10"/>
        <v>1</v>
      </c>
      <c r="AZ562" s="41">
        <f t="shared" si="10"/>
        <v>0</v>
      </c>
      <c r="BA562" s="41">
        <f t="shared" si="10"/>
        <v>3</v>
      </c>
      <c r="BB562" s="41">
        <f t="shared" si="10"/>
        <v>0</v>
      </c>
      <c r="BC562" s="41">
        <f t="shared" si="10"/>
        <v>0</v>
      </c>
      <c r="BD562" s="41">
        <f t="shared" si="10"/>
        <v>5</v>
      </c>
      <c r="BE562" s="41">
        <f t="shared" si="10"/>
        <v>0</v>
      </c>
      <c r="BF562" s="41">
        <f t="shared" si="10"/>
        <v>0</v>
      </c>
      <c r="BG562" s="41">
        <f t="shared" si="10"/>
        <v>0</v>
      </c>
      <c r="BH562" s="41">
        <f t="shared" si="10"/>
        <v>0</v>
      </c>
      <c r="BI562" s="41">
        <f t="shared" si="10"/>
        <v>0</v>
      </c>
      <c r="BJ562" s="41">
        <f t="shared" si="10"/>
        <v>0</v>
      </c>
      <c r="BK562" s="41">
        <f t="shared" si="10"/>
        <v>0</v>
      </c>
      <c r="BL562" s="41">
        <f t="shared" si="10"/>
        <v>500</v>
      </c>
      <c r="BM562" s="41">
        <f t="shared" si="10"/>
        <v>0</v>
      </c>
      <c r="BN562" s="41">
        <f t="shared" si="10"/>
        <v>0</v>
      </c>
      <c r="BO562" s="41">
        <f t="shared" si="10"/>
        <v>0</v>
      </c>
      <c r="BP562" s="41">
        <f t="shared" si="10"/>
        <v>9</v>
      </c>
      <c r="BQ562" s="41">
        <f t="shared" si="10"/>
        <v>0</v>
      </c>
      <c r="BR562" s="41">
        <f t="shared" si="10"/>
        <v>0</v>
      </c>
      <c r="BS562" s="41">
        <f t="shared" si="10"/>
        <v>0</v>
      </c>
      <c r="BT562" s="41">
        <f t="shared" si="10"/>
        <v>0</v>
      </c>
    </row>
    <row r="563" spans="1:72" s="20" customFormat="1" x14ac:dyDescent="0.65">
      <c r="A563" s="36" t="s">
        <v>202</v>
      </c>
      <c r="B563" s="36" t="s">
        <v>372</v>
      </c>
      <c r="C563" s="47">
        <v>10</v>
      </c>
      <c r="D563" s="48" t="s">
        <v>806</v>
      </c>
      <c r="E563" s="48" t="s">
        <v>807</v>
      </c>
      <c r="F563" s="38" t="s">
        <v>197</v>
      </c>
      <c r="G563" s="47" t="s">
        <v>808</v>
      </c>
      <c r="H563" s="47" t="s">
        <v>808</v>
      </c>
      <c r="I563" s="48" t="s">
        <v>99</v>
      </c>
      <c r="J563" s="47">
        <v>8</v>
      </c>
      <c r="K563" s="47">
        <v>1851</v>
      </c>
      <c r="L563" s="47">
        <v>1751</v>
      </c>
      <c r="M563" s="47">
        <v>100</v>
      </c>
      <c r="N563" s="47">
        <v>60</v>
      </c>
      <c r="O563" s="47"/>
      <c r="P563" s="47"/>
      <c r="Q563" s="47"/>
      <c r="R563" s="47"/>
      <c r="S563" s="47">
        <v>60</v>
      </c>
      <c r="T563" s="47"/>
      <c r="U563" s="47"/>
      <c r="V563" s="47"/>
      <c r="W563" s="47">
        <v>30</v>
      </c>
      <c r="X563" s="47"/>
      <c r="Y563" s="47"/>
      <c r="Z563" s="47"/>
      <c r="AA563" s="47"/>
      <c r="AB563" s="47"/>
      <c r="AC563" s="47">
        <v>1</v>
      </c>
      <c r="AD563" s="47">
        <v>27</v>
      </c>
      <c r="AE563" s="47">
        <v>13040</v>
      </c>
      <c r="AF563" s="47">
        <v>2060</v>
      </c>
      <c r="AG563" s="47">
        <v>4010</v>
      </c>
      <c r="AH563" s="47">
        <f>SUM(AE563:AG563)</f>
        <v>19110</v>
      </c>
      <c r="AI563" s="47">
        <v>3</v>
      </c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>
        <v>1</v>
      </c>
      <c r="AY563" s="47">
        <v>8</v>
      </c>
      <c r="AZ563" s="47"/>
      <c r="BA563" s="47"/>
      <c r="BB563" s="47"/>
      <c r="BC563" s="47"/>
      <c r="BD563" s="47"/>
      <c r="BE563" s="47">
        <v>4</v>
      </c>
      <c r="BF563" s="47"/>
      <c r="BG563" s="47"/>
      <c r="BH563" s="47"/>
      <c r="BI563" s="47"/>
      <c r="BJ563" s="47"/>
      <c r="BK563" s="47"/>
      <c r="BL563" s="47"/>
      <c r="BM563" s="47"/>
      <c r="BN563" s="47"/>
      <c r="BO563" s="47"/>
      <c r="BP563" s="47"/>
      <c r="BQ563" s="47"/>
      <c r="BR563" s="47"/>
      <c r="BS563" s="47"/>
      <c r="BT563" s="47"/>
    </row>
    <row r="564" spans="1:72" s="20" customFormat="1" x14ac:dyDescent="0.65">
      <c r="A564" s="36" t="s">
        <v>202</v>
      </c>
      <c r="B564" s="36" t="s">
        <v>372</v>
      </c>
      <c r="C564" s="47"/>
      <c r="D564" s="48" t="s">
        <v>806</v>
      </c>
      <c r="E564" s="48" t="s">
        <v>807</v>
      </c>
      <c r="F564" s="38" t="s">
        <v>197</v>
      </c>
      <c r="G564" s="47"/>
      <c r="H564" s="47" t="s">
        <v>809</v>
      </c>
      <c r="I564" s="48" t="s">
        <v>95</v>
      </c>
      <c r="J564" s="47">
        <v>11</v>
      </c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  <c r="BN564" s="47"/>
      <c r="BO564" s="47"/>
      <c r="BP564" s="47"/>
      <c r="BQ564" s="47"/>
      <c r="BR564" s="47"/>
      <c r="BS564" s="47"/>
      <c r="BT564" s="47"/>
    </row>
    <row r="565" spans="1:72" s="20" customFormat="1" x14ac:dyDescent="0.65">
      <c r="A565" s="36" t="s">
        <v>202</v>
      </c>
      <c r="B565" s="36" t="s">
        <v>372</v>
      </c>
      <c r="C565" s="47"/>
      <c r="D565" s="48" t="s">
        <v>806</v>
      </c>
      <c r="E565" s="48" t="s">
        <v>807</v>
      </c>
      <c r="F565" s="38" t="s">
        <v>197</v>
      </c>
      <c r="G565" s="47"/>
      <c r="H565" s="47" t="s">
        <v>810</v>
      </c>
      <c r="I565" s="48" t="s">
        <v>95</v>
      </c>
      <c r="J565" s="47">
        <v>11</v>
      </c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  <c r="AB565" s="47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  <c r="BB565" s="47"/>
      <c r="BC565" s="47"/>
      <c r="BD565" s="47"/>
      <c r="BE565" s="47"/>
      <c r="BF565" s="47"/>
      <c r="BG565" s="47"/>
      <c r="BH565" s="47"/>
      <c r="BI565" s="47"/>
      <c r="BJ565" s="47"/>
      <c r="BK565" s="47"/>
      <c r="BL565" s="47"/>
      <c r="BM565" s="47"/>
      <c r="BN565" s="47"/>
      <c r="BO565" s="47"/>
      <c r="BP565" s="47"/>
      <c r="BQ565" s="47"/>
      <c r="BR565" s="47"/>
      <c r="BS565" s="47"/>
      <c r="BT565" s="47"/>
    </row>
    <row r="566" spans="1:72" s="20" customFormat="1" x14ac:dyDescent="0.65">
      <c r="A566" s="36" t="s">
        <v>202</v>
      </c>
      <c r="B566" s="36" t="s">
        <v>372</v>
      </c>
      <c r="C566" s="47"/>
      <c r="D566" s="48" t="s">
        <v>806</v>
      </c>
      <c r="E566" s="48" t="s">
        <v>807</v>
      </c>
      <c r="F566" s="38" t="s">
        <v>197</v>
      </c>
      <c r="G566" s="47"/>
      <c r="H566" s="47" t="s">
        <v>811</v>
      </c>
      <c r="I566" s="48" t="s">
        <v>110</v>
      </c>
      <c r="J566" s="47">
        <v>10</v>
      </c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  <c r="AB566" s="47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  <c r="BB566" s="47"/>
      <c r="BC566" s="47"/>
      <c r="BD566" s="47"/>
      <c r="BE566" s="47"/>
      <c r="BF566" s="47"/>
      <c r="BG566" s="47"/>
      <c r="BH566" s="47"/>
      <c r="BI566" s="47"/>
      <c r="BJ566" s="47"/>
      <c r="BK566" s="47"/>
      <c r="BL566" s="47"/>
      <c r="BM566" s="47"/>
      <c r="BN566" s="47"/>
      <c r="BO566" s="47"/>
      <c r="BP566" s="47"/>
      <c r="BQ566" s="47"/>
      <c r="BR566" s="47"/>
      <c r="BS566" s="47"/>
      <c r="BT566" s="47"/>
    </row>
    <row r="567" spans="1:72" s="20" customFormat="1" x14ac:dyDescent="0.65">
      <c r="A567" s="36" t="s">
        <v>202</v>
      </c>
      <c r="B567" s="36" t="s">
        <v>372</v>
      </c>
      <c r="C567" s="47"/>
      <c r="D567" s="48" t="s">
        <v>806</v>
      </c>
      <c r="E567" s="48" t="s">
        <v>807</v>
      </c>
      <c r="F567" s="38" t="s">
        <v>197</v>
      </c>
      <c r="G567" s="47"/>
      <c r="H567" s="47" t="s">
        <v>812</v>
      </c>
      <c r="I567" s="48" t="s">
        <v>248</v>
      </c>
      <c r="J567" s="47">
        <v>4</v>
      </c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  <c r="AB567" s="47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  <c r="BB567" s="47"/>
      <c r="BC567" s="47"/>
      <c r="BD567" s="47"/>
      <c r="BE567" s="47"/>
      <c r="BF567" s="47"/>
      <c r="BG567" s="47"/>
      <c r="BH567" s="47"/>
      <c r="BI567" s="47"/>
      <c r="BJ567" s="47"/>
      <c r="BK567" s="47"/>
      <c r="BL567" s="47"/>
      <c r="BM567" s="47"/>
      <c r="BN567" s="47"/>
      <c r="BO567" s="47"/>
      <c r="BP567" s="47"/>
      <c r="BQ567" s="47"/>
      <c r="BR567" s="47"/>
      <c r="BS567" s="47"/>
      <c r="BT567" s="47"/>
    </row>
    <row r="568" spans="1:72" s="20" customFormat="1" x14ac:dyDescent="0.65">
      <c r="A568" s="36" t="s">
        <v>202</v>
      </c>
      <c r="B568" s="36" t="s">
        <v>372</v>
      </c>
      <c r="C568" s="47"/>
      <c r="D568" s="48" t="s">
        <v>806</v>
      </c>
      <c r="E568" s="48" t="s">
        <v>807</v>
      </c>
      <c r="F568" s="38" t="s">
        <v>197</v>
      </c>
      <c r="G568" s="47"/>
      <c r="H568" s="47" t="s">
        <v>813</v>
      </c>
      <c r="I568" s="48" t="s">
        <v>248</v>
      </c>
      <c r="J568" s="47">
        <v>4</v>
      </c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  <c r="AB568" s="47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  <c r="BB568" s="47"/>
      <c r="BC568" s="47"/>
      <c r="BD568" s="47"/>
      <c r="BE568" s="47"/>
      <c r="BF568" s="47"/>
      <c r="BG568" s="47"/>
      <c r="BH568" s="47"/>
      <c r="BI568" s="47"/>
      <c r="BJ568" s="47"/>
      <c r="BK568" s="47"/>
      <c r="BL568" s="47"/>
      <c r="BM568" s="47"/>
      <c r="BN568" s="47"/>
      <c r="BO568" s="47"/>
      <c r="BP568" s="47"/>
      <c r="BQ568" s="47"/>
      <c r="BR568" s="47"/>
      <c r="BS568" s="47"/>
      <c r="BT568" s="47"/>
    </row>
    <row r="569" spans="1:72" s="20" customFormat="1" x14ac:dyDescent="0.65">
      <c r="A569" s="36" t="s">
        <v>202</v>
      </c>
      <c r="B569" s="36" t="s">
        <v>372</v>
      </c>
      <c r="C569" s="47"/>
      <c r="D569" s="48" t="s">
        <v>894</v>
      </c>
      <c r="E569" s="48" t="s">
        <v>152</v>
      </c>
      <c r="F569" s="38" t="s">
        <v>197</v>
      </c>
      <c r="G569" s="47" t="s">
        <v>895</v>
      </c>
      <c r="H569" s="47" t="s">
        <v>896</v>
      </c>
      <c r="I569" s="48" t="s">
        <v>138</v>
      </c>
      <c r="J569" s="47">
        <v>14</v>
      </c>
      <c r="K569" s="47">
        <v>4500</v>
      </c>
      <c r="L569" s="47">
        <v>1500</v>
      </c>
      <c r="M569" s="47"/>
      <c r="N569" s="47"/>
      <c r="O569" s="47">
        <v>3</v>
      </c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  <c r="AB569" s="47"/>
      <c r="AC569" s="47"/>
      <c r="AD569" s="47"/>
      <c r="AE569" s="47"/>
      <c r="AF569" s="47"/>
      <c r="AG569" s="47"/>
      <c r="AH569" s="47">
        <v>2613</v>
      </c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  <c r="BB569" s="47"/>
      <c r="BC569" s="47"/>
      <c r="BD569" s="47"/>
      <c r="BE569" s="47"/>
      <c r="BF569" s="47"/>
      <c r="BG569" s="47"/>
      <c r="BH569" s="47"/>
      <c r="BI569" s="47">
        <v>600</v>
      </c>
      <c r="BJ569" s="47"/>
      <c r="BK569" s="47"/>
      <c r="BL569" s="47"/>
      <c r="BM569" s="47"/>
      <c r="BN569" s="47"/>
      <c r="BO569" s="47"/>
      <c r="BP569" s="47"/>
      <c r="BQ569" s="47"/>
      <c r="BR569" s="47"/>
      <c r="BS569" s="47"/>
      <c r="BT569" s="47"/>
    </row>
    <row r="570" spans="1:72" s="20" customFormat="1" x14ac:dyDescent="0.65">
      <c r="A570" s="36" t="s">
        <v>202</v>
      </c>
      <c r="B570" s="36" t="s">
        <v>372</v>
      </c>
      <c r="C570" s="47"/>
      <c r="D570" s="48" t="s">
        <v>894</v>
      </c>
      <c r="E570" s="48" t="s">
        <v>152</v>
      </c>
      <c r="F570" s="38" t="s">
        <v>197</v>
      </c>
      <c r="G570" s="47"/>
      <c r="H570" s="47" t="s">
        <v>897</v>
      </c>
      <c r="I570" s="48" t="s">
        <v>113</v>
      </c>
      <c r="J570" s="47">
        <v>16</v>
      </c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  <c r="AB570" s="47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  <c r="BB570" s="47"/>
      <c r="BC570" s="47"/>
      <c r="BD570" s="47"/>
      <c r="BE570" s="47"/>
      <c r="BF570" s="47"/>
      <c r="BG570" s="47"/>
      <c r="BH570" s="47"/>
      <c r="BI570" s="47"/>
      <c r="BJ570" s="47"/>
      <c r="BK570" s="47"/>
      <c r="BL570" s="47"/>
      <c r="BM570" s="47"/>
      <c r="BN570" s="47"/>
      <c r="BO570" s="47"/>
      <c r="BP570" s="47"/>
      <c r="BQ570" s="47"/>
      <c r="BR570" s="47"/>
      <c r="BS570" s="47"/>
      <c r="BT570" s="47"/>
    </row>
    <row r="571" spans="1:72" s="20" customFormat="1" x14ac:dyDescent="0.65">
      <c r="A571" s="36" t="s">
        <v>202</v>
      </c>
      <c r="B571" s="36" t="s">
        <v>372</v>
      </c>
      <c r="C571" s="47"/>
      <c r="D571" s="48" t="s">
        <v>894</v>
      </c>
      <c r="E571" s="48" t="s">
        <v>152</v>
      </c>
      <c r="F571" s="38" t="s">
        <v>197</v>
      </c>
      <c r="G571" s="47"/>
      <c r="H571" s="47" t="s">
        <v>898</v>
      </c>
      <c r="I571" s="48" t="s">
        <v>110</v>
      </c>
      <c r="J571" s="47">
        <v>10</v>
      </c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  <c r="AB571" s="47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  <c r="BB571" s="47"/>
      <c r="BC571" s="47"/>
      <c r="BD571" s="47"/>
      <c r="BE571" s="47"/>
      <c r="BF571" s="47"/>
      <c r="BG571" s="47"/>
      <c r="BH571" s="47"/>
      <c r="BI571" s="47"/>
      <c r="BJ571" s="47"/>
      <c r="BK571" s="47"/>
      <c r="BL571" s="47"/>
      <c r="BM571" s="47"/>
      <c r="BN571" s="47"/>
      <c r="BO571" s="47"/>
      <c r="BP571" s="47"/>
      <c r="BQ571" s="47"/>
      <c r="BR571" s="47"/>
      <c r="BS571" s="47"/>
      <c r="BT571" s="47"/>
    </row>
    <row r="572" spans="1:72" s="20" customFormat="1" x14ac:dyDescent="0.65">
      <c r="A572" s="36" t="s">
        <v>202</v>
      </c>
      <c r="B572" s="36" t="s">
        <v>372</v>
      </c>
      <c r="C572" s="47"/>
      <c r="D572" s="48" t="s">
        <v>894</v>
      </c>
      <c r="E572" s="48" t="s">
        <v>152</v>
      </c>
      <c r="F572" s="38" t="s">
        <v>197</v>
      </c>
      <c r="G572" s="47"/>
      <c r="H572" s="47" t="s">
        <v>899</v>
      </c>
      <c r="I572" s="48" t="s">
        <v>95</v>
      </c>
      <c r="J572" s="47">
        <v>11</v>
      </c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  <c r="AB572" s="47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  <c r="BB572" s="47"/>
      <c r="BC572" s="47"/>
      <c r="BD572" s="47"/>
      <c r="BE572" s="47"/>
      <c r="BF572" s="47"/>
      <c r="BG572" s="47"/>
      <c r="BH572" s="47"/>
      <c r="BI572" s="47"/>
      <c r="BJ572" s="47"/>
      <c r="BK572" s="47"/>
      <c r="BL572" s="47"/>
      <c r="BM572" s="47"/>
      <c r="BN572" s="47"/>
      <c r="BO572" s="47"/>
      <c r="BP572" s="47"/>
      <c r="BQ572" s="47"/>
      <c r="BR572" s="47"/>
      <c r="BS572" s="47"/>
      <c r="BT572" s="47"/>
    </row>
    <row r="573" spans="1:72" s="20" customFormat="1" x14ac:dyDescent="0.65">
      <c r="A573" s="36" t="s">
        <v>202</v>
      </c>
      <c r="B573" s="36" t="s">
        <v>372</v>
      </c>
      <c r="C573" s="47"/>
      <c r="D573" s="48" t="s">
        <v>894</v>
      </c>
      <c r="E573" s="48" t="s">
        <v>152</v>
      </c>
      <c r="F573" s="38" t="s">
        <v>197</v>
      </c>
      <c r="G573" s="47"/>
      <c r="H573" s="47" t="s">
        <v>900</v>
      </c>
      <c r="I573" s="48" t="s">
        <v>112</v>
      </c>
      <c r="J573" s="47">
        <v>12</v>
      </c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  <c r="AB573" s="47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  <c r="BB573" s="47"/>
      <c r="BC573" s="47"/>
      <c r="BD573" s="47"/>
      <c r="BE573" s="47"/>
      <c r="BF573" s="47"/>
      <c r="BG573" s="47"/>
      <c r="BH573" s="47"/>
      <c r="BI573" s="47"/>
      <c r="BJ573" s="47"/>
      <c r="BK573" s="47"/>
      <c r="BL573" s="47"/>
      <c r="BM573" s="47"/>
      <c r="BN573" s="47"/>
      <c r="BO573" s="47"/>
      <c r="BP573" s="47"/>
      <c r="BQ573" s="47"/>
      <c r="BR573" s="47"/>
      <c r="BS573" s="47"/>
      <c r="BT573" s="47"/>
    </row>
    <row r="574" spans="1:72" s="20" customFormat="1" x14ac:dyDescent="0.65">
      <c r="A574" s="36" t="s">
        <v>202</v>
      </c>
      <c r="B574" s="36" t="s">
        <v>372</v>
      </c>
      <c r="C574" s="47"/>
      <c r="D574" s="48" t="s">
        <v>894</v>
      </c>
      <c r="E574" s="48" t="s">
        <v>152</v>
      </c>
      <c r="F574" s="38" t="s">
        <v>197</v>
      </c>
      <c r="G574" s="47"/>
      <c r="H574" s="47" t="s">
        <v>895</v>
      </c>
      <c r="I574" s="48"/>
      <c r="J574" s="47">
        <v>0</v>
      </c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  <c r="AB574" s="47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62"/>
      <c r="AT574" s="47"/>
      <c r="AU574" s="47"/>
      <c r="AV574" s="47"/>
      <c r="AW574" s="47"/>
      <c r="AX574" s="47"/>
      <c r="AY574" s="47"/>
      <c r="AZ574" s="47"/>
      <c r="BA574" s="47"/>
      <c r="BB574" s="47"/>
      <c r="BC574" s="47"/>
      <c r="BD574" s="47"/>
      <c r="BE574" s="47"/>
      <c r="BF574" s="47"/>
      <c r="BG574" s="47"/>
      <c r="BH574" s="47"/>
      <c r="BI574" s="47"/>
      <c r="BJ574" s="47"/>
      <c r="BK574" s="47"/>
      <c r="BL574" s="47"/>
      <c r="BM574" s="47"/>
      <c r="BN574" s="47"/>
      <c r="BO574" s="47"/>
      <c r="BP574" s="47"/>
      <c r="BQ574" s="47"/>
      <c r="BR574" s="47"/>
      <c r="BS574" s="47"/>
      <c r="BT574" s="47"/>
    </row>
    <row r="575" spans="1:72" s="20" customFormat="1" x14ac:dyDescent="0.65">
      <c r="A575" s="36" t="s">
        <v>202</v>
      </c>
      <c r="B575" s="36" t="s">
        <v>372</v>
      </c>
      <c r="C575" s="47"/>
      <c r="D575" s="48" t="s">
        <v>894</v>
      </c>
      <c r="E575" s="48" t="s">
        <v>152</v>
      </c>
      <c r="F575" s="38" t="s">
        <v>197</v>
      </c>
      <c r="G575" s="47"/>
      <c r="H575" s="47" t="s">
        <v>1063</v>
      </c>
      <c r="I575" s="48"/>
      <c r="J575" s="47">
        <v>0</v>
      </c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  <c r="AB575" s="47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62"/>
      <c r="AT575" s="47"/>
      <c r="AU575" s="47"/>
      <c r="AV575" s="47"/>
      <c r="AW575" s="47"/>
      <c r="AX575" s="47"/>
      <c r="AY575" s="47"/>
      <c r="AZ575" s="47"/>
      <c r="BA575" s="47"/>
      <c r="BB575" s="47"/>
      <c r="BC575" s="47"/>
      <c r="BD575" s="47"/>
      <c r="BE575" s="47"/>
      <c r="BF575" s="47"/>
      <c r="BG575" s="47"/>
      <c r="BH575" s="47"/>
      <c r="BI575" s="47"/>
      <c r="BJ575" s="47"/>
      <c r="BK575" s="47"/>
      <c r="BL575" s="47"/>
      <c r="BM575" s="47"/>
      <c r="BN575" s="47"/>
      <c r="BO575" s="47"/>
      <c r="BP575" s="47"/>
      <c r="BQ575" s="47"/>
      <c r="BR575" s="47"/>
      <c r="BS575" s="47"/>
      <c r="BT575" s="47"/>
    </row>
    <row r="576" spans="1:72" s="63" customFormat="1" x14ac:dyDescent="0.65">
      <c r="A576" s="59" t="s">
        <v>158</v>
      </c>
      <c r="B576" s="60" t="s">
        <v>372</v>
      </c>
      <c r="C576" s="60"/>
      <c r="D576" s="48" t="s">
        <v>1036</v>
      </c>
      <c r="E576" s="48" t="s">
        <v>1042</v>
      </c>
      <c r="F576" s="61" t="s">
        <v>901</v>
      </c>
      <c r="G576" s="60" t="s">
        <v>906</v>
      </c>
      <c r="H576" s="60" t="s">
        <v>905</v>
      </c>
      <c r="I576" s="48" t="s">
        <v>112</v>
      </c>
      <c r="J576" s="47">
        <v>12</v>
      </c>
      <c r="K576" s="47">
        <v>813</v>
      </c>
      <c r="L576" s="47">
        <v>823</v>
      </c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  <c r="AB576" s="47"/>
      <c r="AC576" s="47"/>
      <c r="AD576" s="47"/>
      <c r="AE576" s="47">
        <v>460</v>
      </c>
      <c r="AF576" s="47">
        <v>5716</v>
      </c>
      <c r="AG576" s="47">
        <v>2660</v>
      </c>
      <c r="AH576" s="49">
        <f>SUM(AE576:AG576)</f>
        <v>8836</v>
      </c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62"/>
      <c r="AT576" s="47"/>
      <c r="AU576" s="47">
        <v>13225700</v>
      </c>
      <c r="AV576" s="47"/>
      <c r="AW576" s="60"/>
      <c r="AX576" s="60"/>
      <c r="AY576" s="60"/>
      <c r="AZ576" s="60"/>
      <c r="BA576" s="60"/>
      <c r="BB576" s="60"/>
      <c r="BC576" s="60"/>
      <c r="BD576" s="60"/>
      <c r="BE576" s="60"/>
      <c r="BF576" s="60"/>
      <c r="BG576" s="60"/>
      <c r="BH576" s="60"/>
      <c r="BI576" s="47"/>
      <c r="BJ576" s="47"/>
      <c r="BK576" s="47"/>
      <c r="BL576" s="47"/>
      <c r="BM576" s="47"/>
      <c r="BN576" s="47"/>
      <c r="BO576" s="47"/>
      <c r="BP576" s="47"/>
      <c r="BQ576" s="49"/>
      <c r="BR576" s="59"/>
      <c r="BS576" s="59"/>
      <c r="BT576" s="59"/>
    </row>
    <row r="577" spans="1:72" s="63" customFormat="1" x14ac:dyDescent="0.65">
      <c r="A577" s="59" t="s">
        <v>158</v>
      </c>
      <c r="B577" s="60" t="s">
        <v>372</v>
      </c>
      <c r="C577" s="60"/>
      <c r="D577" s="48" t="s">
        <v>1036</v>
      </c>
      <c r="E577" s="48" t="s">
        <v>1042</v>
      </c>
      <c r="F577" s="61" t="s">
        <v>901</v>
      </c>
      <c r="G577" s="60"/>
      <c r="H577" s="60" t="s">
        <v>907</v>
      </c>
      <c r="I577" s="48" t="s">
        <v>300</v>
      </c>
      <c r="J577" s="47">
        <v>6</v>
      </c>
      <c r="K577" s="47">
        <v>2755</v>
      </c>
      <c r="L577" s="47">
        <v>965</v>
      </c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  <c r="AB577" s="47"/>
      <c r="AC577" s="47"/>
      <c r="AD577" s="47"/>
      <c r="AE577" s="47"/>
      <c r="AF577" s="47"/>
      <c r="AG577" s="47"/>
      <c r="AH577" s="49"/>
      <c r="AI577" s="47"/>
      <c r="AJ577" s="47">
        <v>1</v>
      </c>
      <c r="AK577" s="47"/>
      <c r="AL577" s="47">
        <v>1</v>
      </c>
      <c r="AM577" s="47"/>
      <c r="AN577" s="47"/>
      <c r="AO577" s="47"/>
      <c r="AP577" s="47"/>
      <c r="AQ577" s="47"/>
      <c r="AR577" s="47"/>
      <c r="AS577" s="62"/>
      <c r="AT577" s="47"/>
      <c r="AU577" s="47"/>
      <c r="AV577" s="47"/>
      <c r="AW577" s="60"/>
      <c r="AX577" s="60"/>
      <c r="AY577" s="60"/>
      <c r="AZ577" s="60"/>
      <c r="BA577" s="60"/>
      <c r="BB577" s="60"/>
      <c r="BC577" s="60"/>
      <c r="BD577" s="60"/>
      <c r="BE577" s="60"/>
      <c r="BF577" s="60"/>
      <c r="BG577" s="60"/>
      <c r="BH577" s="60"/>
      <c r="BI577" s="47"/>
      <c r="BJ577" s="47"/>
      <c r="BK577" s="47"/>
      <c r="BL577" s="47"/>
      <c r="BM577" s="47"/>
      <c r="BN577" s="47"/>
      <c r="BO577" s="47"/>
      <c r="BP577" s="47"/>
      <c r="BQ577" s="49"/>
      <c r="BR577" s="59"/>
      <c r="BS577" s="59"/>
      <c r="BT577" s="59"/>
    </row>
    <row r="578" spans="1:72" s="58" customFormat="1" x14ac:dyDescent="0.65">
      <c r="A578" s="59" t="s">
        <v>158</v>
      </c>
      <c r="B578" s="60" t="s">
        <v>372</v>
      </c>
      <c r="C578" s="60"/>
      <c r="D578" s="48" t="s">
        <v>1036</v>
      </c>
      <c r="E578" s="48" t="s">
        <v>1042</v>
      </c>
      <c r="F578" s="61" t="s">
        <v>901</v>
      </c>
      <c r="G578" s="60"/>
      <c r="H578" s="60" t="s">
        <v>660</v>
      </c>
      <c r="I578" s="48" t="s">
        <v>134</v>
      </c>
      <c r="J578" s="47">
        <v>7</v>
      </c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  <c r="AB578" s="47"/>
      <c r="AC578" s="47"/>
      <c r="AD578" s="47"/>
      <c r="AE578" s="47"/>
      <c r="AF578" s="47"/>
      <c r="AG578" s="47"/>
      <c r="AH578" s="49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62"/>
      <c r="AT578" s="47"/>
      <c r="AU578" s="47"/>
      <c r="AV578" s="47"/>
      <c r="AW578" s="60"/>
      <c r="AX578" s="60"/>
      <c r="AY578" s="60"/>
      <c r="AZ578" s="60"/>
      <c r="BA578" s="60"/>
      <c r="BB578" s="60"/>
      <c r="BC578" s="60"/>
      <c r="BD578" s="60"/>
      <c r="BE578" s="60"/>
      <c r="BF578" s="60"/>
      <c r="BG578" s="60"/>
      <c r="BH578" s="60"/>
      <c r="BI578" s="47"/>
      <c r="BJ578" s="47"/>
      <c r="BK578" s="47"/>
      <c r="BL578" s="47"/>
      <c r="BM578" s="47"/>
      <c r="BN578" s="47"/>
      <c r="BO578" s="47"/>
      <c r="BP578" s="47"/>
      <c r="BQ578" s="49"/>
      <c r="BR578" s="59"/>
      <c r="BS578" s="59"/>
      <c r="BT578" s="59"/>
    </row>
    <row r="579" spans="1:72" s="58" customFormat="1" x14ac:dyDescent="0.65">
      <c r="A579" s="59" t="s">
        <v>158</v>
      </c>
      <c r="B579" s="60" t="s">
        <v>372</v>
      </c>
      <c r="C579" s="60"/>
      <c r="D579" s="48" t="s">
        <v>1036</v>
      </c>
      <c r="E579" s="48" t="s">
        <v>1042</v>
      </c>
      <c r="F579" s="61" t="s">
        <v>901</v>
      </c>
      <c r="G579" s="60"/>
      <c r="H579" s="60" t="s">
        <v>908</v>
      </c>
      <c r="I579" s="48" t="s">
        <v>134</v>
      </c>
      <c r="J579" s="47">
        <v>7</v>
      </c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  <c r="AB579" s="47"/>
      <c r="AC579" s="47"/>
      <c r="AD579" s="47"/>
      <c r="AE579" s="47"/>
      <c r="AF579" s="47"/>
      <c r="AG579" s="47"/>
      <c r="AH579" s="49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62"/>
      <c r="AT579" s="47"/>
      <c r="AU579" s="47"/>
      <c r="AV579" s="47"/>
      <c r="AW579" s="60"/>
      <c r="AX579" s="60"/>
      <c r="AY579" s="60"/>
      <c r="AZ579" s="60"/>
      <c r="BA579" s="60"/>
      <c r="BB579" s="60"/>
      <c r="BC579" s="60"/>
      <c r="BD579" s="60"/>
      <c r="BE579" s="60"/>
      <c r="BF579" s="60"/>
      <c r="BG579" s="60"/>
      <c r="BH579" s="60"/>
      <c r="BI579" s="47"/>
      <c r="BJ579" s="47"/>
      <c r="BK579" s="47"/>
      <c r="BL579" s="47"/>
      <c r="BM579" s="47"/>
      <c r="BN579" s="47"/>
      <c r="BO579" s="47"/>
      <c r="BP579" s="47"/>
      <c r="BQ579" s="49"/>
      <c r="BR579" s="59"/>
      <c r="BS579" s="59"/>
      <c r="BT579" s="59"/>
    </row>
    <row r="580" spans="1:72" s="58" customFormat="1" x14ac:dyDescent="0.65">
      <c r="A580" s="59" t="s">
        <v>158</v>
      </c>
      <c r="B580" s="60" t="s">
        <v>372</v>
      </c>
      <c r="C580" s="60"/>
      <c r="D580" s="48" t="s">
        <v>1036</v>
      </c>
      <c r="E580" s="48" t="s">
        <v>1042</v>
      </c>
      <c r="F580" s="61" t="s">
        <v>901</v>
      </c>
      <c r="G580" s="60"/>
      <c r="H580" s="60" t="s">
        <v>906</v>
      </c>
      <c r="I580" s="48" t="s">
        <v>134</v>
      </c>
      <c r="J580" s="47">
        <v>7</v>
      </c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  <c r="AB580" s="47"/>
      <c r="AC580" s="47"/>
      <c r="AD580" s="47"/>
      <c r="AE580" s="47"/>
      <c r="AF580" s="47"/>
      <c r="AG580" s="47"/>
      <c r="AH580" s="49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62"/>
      <c r="AT580" s="47"/>
      <c r="AU580" s="47"/>
      <c r="AV580" s="47"/>
      <c r="AW580" s="60"/>
      <c r="AX580" s="60"/>
      <c r="AY580" s="60"/>
      <c r="AZ580" s="60"/>
      <c r="BA580" s="60"/>
      <c r="BB580" s="60"/>
      <c r="BC580" s="60"/>
      <c r="BD580" s="60"/>
      <c r="BE580" s="60"/>
      <c r="BF580" s="60"/>
      <c r="BG580" s="60"/>
      <c r="BH580" s="60"/>
      <c r="BI580" s="47"/>
      <c r="BJ580" s="47"/>
      <c r="BK580" s="47"/>
      <c r="BL580" s="47"/>
      <c r="BM580" s="47"/>
      <c r="BN580" s="47"/>
      <c r="BO580" s="47"/>
      <c r="BP580" s="47"/>
      <c r="BQ580" s="49"/>
      <c r="BR580" s="59"/>
      <c r="BS580" s="59"/>
      <c r="BT580" s="59"/>
    </row>
    <row r="581" spans="1:72" s="58" customFormat="1" x14ac:dyDescent="0.65">
      <c r="A581" s="59" t="s">
        <v>158</v>
      </c>
      <c r="B581" s="60" t="s">
        <v>372</v>
      </c>
      <c r="C581" s="60"/>
      <c r="D581" s="48" t="s">
        <v>806</v>
      </c>
      <c r="E581" s="48" t="s">
        <v>1042</v>
      </c>
      <c r="F581" s="61" t="s">
        <v>901</v>
      </c>
      <c r="G581" s="60"/>
      <c r="H581" s="60" t="s">
        <v>1037</v>
      </c>
      <c r="I581" s="48" t="s">
        <v>251</v>
      </c>
      <c r="J581" s="47">
        <v>5</v>
      </c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  <c r="AB581" s="47"/>
      <c r="AC581" s="47"/>
      <c r="AD581" s="47"/>
      <c r="AE581" s="47"/>
      <c r="AF581" s="47"/>
      <c r="AG581" s="47"/>
      <c r="AH581" s="49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62"/>
      <c r="AT581" s="47"/>
      <c r="AU581" s="47"/>
      <c r="AV581" s="47"/>
      <c r="AW581" s="60"/>
      <c r="AX581" s="60"/>
      <c r="AY581" s="60"/>
      <c r="AZ581" s="60"/>
      <c r="BA581" s="60"/>
      <c r="BB581" s="60"/>
      <c r="BC581" s="60"/>
      <c r="BD581" s="60"/>
      <c r="BE581" s="60"/>
      <c r="BF581" s="60"/>
      <c r="BG581" s="60"/>
      <c r="BH581" s="60"/>
      <c r="BI581" s="47"/>
      <c r="BJ581" s="47"/>
      <c r="BK581" s="47"/>
      <c r="BL581" s="47"/>
      <c r="BM581" s="47"/>
      <c r="BN581" s="47"/>
      <c r="BO581" s="47"/>
      <c r="BP581" s="47"/>
      <c r="BQ581" s="49"/>
      <c r="BR581" s="59"/>
      <c r="BS581" s="59"/>
      <c r="BT581" s="59"/>
    </row>
    <row r="582" spans="1:72" s="20" customFormat="1" ht="30.75" customHeight="1" x14ac:dyDescent="0.65">
      <c r="A582" s="36" t="s">
        <v>202</v>
      </c>
      <c r="B582" s="47" t="s">
        <v>372</v>
      </c>
      <c r="C582" s="36"/>
      <c r="D582" s="37" t="s">
        <v>198</v>
      </c>
      <c r="E582" s="48" t="s">
        <v>547</v>
      </c>
      <c r="F582" s="38" t="s">
        <v>197</v>
      </c>
      <c r="G582" s="47" t="s">
        <v>382</v>
      </c>
      <c r="H582" s="47" t="s">
        <v>383</v>
      </c>
      <c r="I582" s="48" t="s">
        <v>138</v>
      </c>
      <c r="J582" s="47">
        <v>14</v>
      </c>
      <c r="K582" s="47"/>
      <c r="L582" s="47">
        <v>75</v>
      </c>
      <c r="M582" s="47"/>
      <c r="N582" s="47"/>
      <c r="O582" s="47">
        <v>1</v>
      </c>
      <c r="P582" s="47"/>
      <c r="Q582" s="47"/>
      <c r="R582" s="47"/>
      <c r="S582" s="47">
        <v>20</v>
      </c>
      <c r="T582" s="47"/>
      <c r="U582" s="47"/>
      <c r="V582" s="47"/>
      <c r="W582" s="47"/>
      <c r="X582" s="47"/>
      <c r="Y582" s="47"/>
      <c r="Z582" s="47"/>
      <c r="AA582" s="47"/>
      <c r="AB582" s="47"/>
      <c r="AC582" s="47"/>
      <c r="AD582" s="47"/>
      <c r="AE582" s="47"/>
      <c r="AF582" s="47"/>
      <c r="AG582" s="47"/>
      <c r="AH582" s="49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  <c r="BB582" s="47">
        <v>2</v>
      </c>
      <c r="BC582" s="47"/>
      <c r="BD582" s="47"/>
      <c r="BE582" s="47"/>
      <c r="BF582" s="47"/>
      <c r="BG582" s="47"/>
      <c r="BH582" s="47"/>
      <c r="BI582" s="47"/>
      <c r="BJ582" s="47"/>
      <c r="BK582" s="47"/>
      <c r="BL582" s="47"/>
      <c r="BM582" s="47"/>
      <c r="BN582" s="47"/>
      <c r="BO582" s="47"/>
      <c r="BP582" s="47"/>
      <c r="BQ582" s="47"/>
      <c r="BR582" s="47"/>
      <c r="BS582" s="47"/>
      <c r="BT582" s="47"/>
    </row>
    <row r="583" spans="1:72" s="20" customFormat="1" x14ac:dyDescent="0.65">
      <c r="A583" s="36" t="s">
        <v>202</v>
      </c>
      <c r="B583" s="47" t="s">
        <v>372</v>
      </c>
      <c r="C583" s="36"/>
      <c r="D583" s="37" t="s">
        <v>198</v>
      </c>
      <c r="E583" s="48" t="s">
        <v>547</v>
      </c>
      <c r="F583" s="38" t="s">
        <v>197</v>
      </c>
      <c r="G583" s="47"/>
      <c r="H583" s="47" t="s">
        <v>384</v>
      </c>
      <c r="I583" s="48" t="s">
        <v>113</v>
      </c>
      <c r="J583" s="47">
        <v>16</v>
      </c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  <c r="AB583" s="47"/>
      <c r="AC583" s="47"/>
      <c r="AD583" s="47"/>
      <c r="AE583" s="47"/>
      <c r="AF583" s="47"/>
      <c r="AG583" s="47"/>
      <c r="AH583" s="49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  <c r="BB583" s="47"/>
      <c r="BC583" s="47"/>
      <c r="BD583" s="47"/>
      <c r="BE583" s="47"/>
      <c r="BF583" s="47"/>
      <c r="BG583" s="47"/>
      <c r="BH583" s="47"/>
      <c r="BI583" s="47"/>
      <c r="BJ583" s="47"/>
      <c r="BK583" s="47"/>
      <c r="BL583" s="47"/>
      <c r="BM583" s="47"/>
      <c r="BN583" s="47"/>
      <c r="BO583" s="47"/>
      <c r="BP583" s="47"/>
      <c r="BQ583" s="47"/>
      <c r="BR583" s="47"/>
      <c r="BS583" s="47"/>
      <c r="BT583" s="47"/>
    </row>
    <row r="584" spans="1:72" s="20" customFormat="1" x14ac:dyDescent="0.65">
      <c r="A584" s="36" t="s">
        <v>202</v>
      </c>
      <c r="B584" s="47" t="s">
        <v>372</v>
      </c>
      <c r="C584" s="36"/>
      <c r="D584" s="37" t="s">
        <v>198</v>
      </c>
      <c r="E584" s="48" t="s">
        <v>547</v>
      </c>
      <c r="F584" s="38" t="s">
        <v>197</v>
      </c>
      <c r="G584" s="47"/>
      <c r="H584" s="47" t="s">
        <v>385</v>
      </c>
      <c r="I584" s="48" t="s">
        <v>95</v>
      </c>
      <c r="J584" s="47">
        <v>11</v>
      </c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  <c r="AB584" s="47"/>
      <c r="AC584" s="47"/>
      <c r="AD584" s="47"/>
      <c r="AE584" s="47"/>
      <c r="AF584" s="47"/>
      <c r="AG584" s="47"/>
      <c r="AH584" s="49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  <c r="BB584" s="47"/>
      <c r="BC584" s="47"/>
      <c r="BD584" s="47"/>
      <c r="BE584" s="47"/>
      <c r="BF584" s="47"/>
      <c r="BG584" s="47"/>
      <c r="BH584" s="47"/>
      <c r="BI584" s="47"/>
      <c r="BJ584" s="47"/>
      <c r="BK584" s="47"/>
      <c r="BL584" s="47"/>
      <c r="BM584" s="47"/>
      <c r="BN584" s="47"/>
      <c r="BO584" s="47"/>
      <c r="BP584" s="47"/>
      <c r="BQ584" s="47"/>
      <c r="BR584" s="47"/>
      <c r="BS584" s="47"/>
      <c r="BT584" s="47"/>
    </row>
    <row r="585" spans="1:72" s="20" customFormat="1" x14ac:dyDescent="0.65">
      <c r="A585" s="36" t="s">
        <v>202</v>
      </c>
      <c r="B585" s="47" t="s">
        <v>372</v>
      </c>
      <c r="C585" s="36"/>
      <c r="D585" s="37" t="s">
        <v>198</v>
      </c>
      <c r="E585" s="48" t="s">
        <v>547</v>
      </c>
      <c r="F585" s="38" t="s">
        <v>197</v>
      </c>
      <c r="G585" s="47"/>
      <c r="H585" s="47" t="s">
        <v>386</v>
      </c>
      <c r="I585" s="48" t="s">
        <v>97</v>
      </c>
      <c r="J585" s="47">
        <v>9</v>
      </c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  <c r="AB585" s="47"/>
      <c r="AC585" s="47"/>
      <c r="AD585" s="47"/>
      <c r="AE585" s="47"/>
      <c r="AF585" s="47"/>
      <c r="AG585" s="47"/>
      <c r="AH585" s="49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  <c r="BB585" s="47"/>
      <c r="BC585" s="47"/>
      <c r="BD585" s="47"/>
      <c r="BE585" s="47"/>
      <c r="BF585" s="47"/>
      <c r="BG585" s="47"/>
      <c r="BH585" s="47"/>
      <c r="BI585" s="47"/>
      <c r="BJ585" s="47"/>
      <c r="BK585" s="47"/>
      <c r="BL585" s="47"/>
      <c r="BM585" s="47"/>
      <c r="BN585" s="47"/>
      <c r="BO585" s="47"/>
      <c r="BP585" s="47"/>
      <c r="BQ585" s="47"/>
      <c r="BR585" s="47"/>
      <c r="BS585" s="47"/>
      <c r="BT585" s="47"/>
    </row>
    <row r="586" spans="1:72" s="20" customFormat="1" x14ac:dyDescent="0.65">
      <c r="A586" s="36" t="s">
        <v>202</v>
      </c>
      <c r="B586" s="47" t="s">
        <v>372</v>
      </c>
      <c r="C586" s="36"/>
      <c r="D586" s="37" t="s">
        <v>198</v>
      </c>
      <c r="E586" s="48" t="s">
        <v>547</v>
      </c>
      <c r="F586" s="38" t="s">
        <v>197</v>
      </c>
      <c r="G586" s="47"/>
      <c r="H586" s="47" t="s">
        <v>711</v>
      </c>
      <c r="I586" s="48" t="s">
        <v>108</v>
      </c>
      <c r="J586" s="47">
        <v>13</v>
      </c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  <c r="AB586" s="47"/>
      <c r="AC586" s="47"/>
      <c r="AD586" s="47"/>
      <c r="AE586" s="47"/>
      <c r="AF586" s="47"/>
      <c r="AG586" s="47"/>
      <c r="AH586" s="49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  <c r="BB586" s="47"/>
      <c r="BC586" s="47"/>
      <c r="BD586" s="47"/>
      <c r="BE586" s="47"/>
      <c r="BF586" s="47"/>
      <c r="BG586" s="47"/>
      <c r="BH586" s="47"/>
      <c r="BI586" s="47"/>
      <c r="BJ586" s="47"/>
      <c r="BK586" s="47"/>
      <c r="BL586" s="47"/>
      <c r="BM586" s="47"/>
      <c r="BN586" s="47"/>
      <c r="BO586" s="47"/>
      <c r="BP586" s="47"/>
      <c r="BQ586" s="47"/>
      <c r="BR586" s="47"/>
      <c r="BS586" s="47"/>
      <c r="BT586" s="47"/>
    </row>
    <row r="587" spans="1:72" x14ac:dyDescent="0.65">
      <c r="A587" s="36" t="s">
        <v>202</v>
      </c>
      <c r="B587" s="36" t="s">
        <v>372</v>
      </c>
      <c r="C587" s="36"/>
      <c r="D587" s="37" t="s">
        <v>370</v>
      </c>
      <c r="E587" s="37" t="s">
        <v>814</v>
      </c>
      <c r="F587" s="38" t="s">
        <v>197</v>
      </c>
      <c r="G587" s="36" t="s">
        <v>199</v>
      </c>
      <c r="H587" s="36" t="s">
        <v>200</v>
      </c>
      <c r="I587" s="37" t="s">
        <v>112</v>
      </c>
      <c r="J587" s="36">
        <v>12</v>
      </c>
      <c r="K587" s="36"/>
      <c r="L587" s="36">
        <v>2479</v>
      </c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  <c r="AA587" s="36"/>
      <c r="AB587" s="36"/>
      <c r="AC587" s="36"/>
      <c r="AD587" s="36"/>
      <c r="AE587" s="36"/>
      <c r="AF587" s="36"/>
      <c r="AG587" s="36"/>
      <c r="AH587" s="38"/>
      <c r="AI587" s="36"/>
      <c r="AJ587" s="36"/>
      <c r="AK587" s="36"/>
      <c r="AL587" s="36"/>
      <c r="AM587" s="36"/>
      <c r="AN587" s="36"/>
      <c r="AO587" s="36"/>
      <c r="AP587" s="36"/>
      <c r="AQ587" s="36"/>
      <c r="AR587" s="36"/>
      <c r="AS587" s="36"/>
      <c r="AT587" s="36"/>
      <c r="AU587" s="36"/>
      <c r="AV587" s="36"/>
      <c r="AW587" s="36"/>
      <c r="AX587" s="36"/>
      <c r="AY587" s="36"/>
      <c r="AZ587" s="36"/>
      <c r="BA587" s="36"/>
      <c r="BB587" s="36"/>
      <c r="BC587" s="36"/>
      <c r="BD587" s="36"/>
      <c r="BE587" s="36"/>
      <c r="BF587" s="36"/>
      <c r="BG587" s="36"/>
      <c r="BH587" s="36"/>
      <c r="BI587" s="36"/>
      <c r="BJ587" s="36"/>
      <c r="BK587" s="36"/>
      <c r="BL587" s="36"/>
      <c r="BM587" s="36"/>
      <c r="BN587" s="36"/>
      <c r="BO587" s="36"/>
      <c r="BP587" s="36"/>
      <c r="BQ587" s="36"/>
      <c r="BR587" s="36"/>
      <c r="BS587" s="36"/>
      <c r="BT587" s="36"/>
    </row>
    <row r="588" spans="1:72" x14ac:dyDescent="0.65">
      <c r="A588" s="36" t="s">
        <v>202</v>
      </c>
      <c r="B588" s="36" t="s">
        <v>372</v>
      </c>
      <c r="C588" s="36"/>
      <c r="D588" s="37" t="s">
        <v>370</v>
      </c>
      <c r="E588" s="37" t="s">
        <v>814</v>
      </c>
      <c r="F588" s="38" t="s">
        <v>197</v>
      </c>
      <c r="G588" s="36"/>
      <c r="H588" s="36" t="s">
        <v>376</v>
      </c>
      <c r="I588" s="37" t="s">
        <v>110</v>
      </c>
      <c r="J588" s="36">
        <v>10</v>
      </c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  <c r="AA588" s="36"/>
      <c r="AB588" s="36"/>
      <c r="AC588" s="36"/>
      <c r="AD588" s="36"/>
      <c r="AE588" s="36"/>
      <c r="AF588" s="36"/>
      <c r="AG588" s="36"/>
      <c r="AH588" s="38"/>
      <c r="AI588" s="36"/>
      <c r="AJ588" s="36"/>
      <c r="AK588" s="36"/>
      <c r="AL588" s="36"/>
      <c r="AM588" s="36"/>
      <c r="AN588" s="36"/>
      <c r="AO588" s="36"/>
      <c r="AP588" s="36"/>
      <c r="AQ588" s="36"/>
      <c r="AR588" s="36"/>
      <c r="AS588" s="36"/>
      <c r="AT588" s="36"/>
      <c r="AU588" s="36"/>
      <c r="AV588" s="36"/>
      <c r="AW588" s="36"/>
      <c r="AX588" s="36"/>
      <c r="AY588" s="36"/>
      <c r="AZ588" s="36"/>
      <c r="BA588" s="36"/>
      <c r="BB588" s="36"/>
      <c r="BC588" s="36"/>
      <c r="BD588" s="36"/>
      <c r="BE588" s="36"/>
      <c r="BF588" s="36"/>
      <c r="BG588" s="36"/>
      <c r="BH588" s="36"/>
      <c r="BI588" s="36"/>
      <c r="BJ588" s="36"/>
      <c r="BK588" s="36"/>
      <c r="BL588" s="36"/>
      <c r="BM588" s="36"/>
      <c r="BN588" s="36"/>
      <c r="BO588" s="36"/>
      <c r="BP588" s="36"/>
      <c r="BQ588" s="36"/>
      <c r="BR588" s="36"/>
      <c r="BS588" s="36"/>
      <c r="BT588" s="36"/>
    </row>
    <row r="589" spans="1:72" x14ac:dyDescent="0.65">
      <c r="A589" s="36" t="s">
        <v>202</v>
      </c>
      <c r="B589" s="36" t="s">
        <v>372</v>
      </c>
      <c r="C589" s="36"/>
      <c r="D589" s="37" t="s">
        <v>370</v>
      </c>
      <c r="E589" s="37" t="s">
        <v>814</v>
      </c>
      <c r="F589" s="38" t="s">
        <v>197</v>
      </c>
      <c r="G589" s="36"/>
      <c r="H589" s="36" t="s">
        <v>377</v>
      </c>
      <c r="I589" s="37" t="s">
        <v>99</v>
      </c>
      <c r="J589" s="36">
        <v>8</v>
      </c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  <c r="AA589" s="36"/>
      <c r="AB589" s="36"/>
      <c r="AC589" s="36"/>
      <c r="AD589" s="36"/>
      <c r="AE589" s="36"/>
      <c r="AF589" s="36"/>
      <c r="AG589" s="36"/>
      <c r="AH589" s="38"/>
      <c r="AI589" s="36"/>
      <c r="AJ589" s="36"/>
      <c r="AK589" s="36"/>
      <c r="AL589" s="36"/>
      <c r="AM589" s="36"/>
      <c r="AN589" s="36"/>
      <c r="AO589" s="36"/>
      <c r="AP589" s="36"/>
      <c r="AQ589" s="36"/>
      <c r="AR589" s="36"/>
      <c r="AS589" s="36"/>
      <c r="AT589" s="36"/>
      <c r="AU589" s="36"/>
      <c r="AV589" s="36"/>
      <c r="AW589" s="36"/>
      <c r="AX589" s="36"/>
      <c r="AY589" s="36"/>
      <c r="AZ589" s="36"/>
      <c r="BA589" s="36"/>
      <c r="BB589" s="36"/>
      <c r="BC589" s="36"/>
      <c r="BD589" s="36"/>
      <c r="BE589" s="36"/>
      <c r="BF589" s="36"/>
      <c r="BG589" s="36"/>
      <c r="BH589" s="36"/>
      <c r="BI589" s="36"/>
      <c r="BJ589" s="36"/>
      <c r="BK589" s="36"/>
      <c r="BL589" s="36"/>
      <c r="BM589" s="36"/>
      <c r="BN589" s="36"/>
      <c r="BO589" s="36"/>
      <c r="BP589" s="36"/>
      <c r="BQ589" s="36"/>
      <c r="BR589" s="36"/>
      <c r="BS589" s="36"/>
      <c r="BT589" s="36"/>
    </row>
    <row r="590" spans="1:72" x14ac:dyDescent="0.65">
      <c r="A590" s="36" t="s">
        <v>202</v>
      </c>
      <c r="B590" s="36" t="s">
        <v>372</v>
      </c>
      <c r="C590" s="36"/>
      <c r="D590" s="37" t="s">
        <v>370</v>
      </c>
      <c r="E590" s="37" t="s">
        <v>814</v>
      </c>
      <c r="F590" s="38" t="s">
        <v>197</v>
      </c>
      <c r="G590" s="36"/>
      <c r="H590" s="36" t="s">
        <v>714</v>
      </c>
      <c r="I590" s="37" t="s">
        <v>95</v>
      </c>
      <c r="J590" s="36">
        <v>11</v>
      </c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  <c r="AA590" s="36"/>
      <c r="AB590" s="36"/>
      <c r="AC590" s="36"/>
      <c r="AD590" s="36"/>
      <c r="AE590" s="36"/>
      <c r="AF590" s="36"/>
      <c r="AG590" s="36"/>
      <c r="AH590" s="38"/>
      <c r="AI590" s="36"/>
      <c r="AJ590" s="36"/>
      <c r="AK590" s="36"/>
      <c r="AL590" s="36"/>
      <c r="AM590" s="36"/>
      <c r="AN590" s="36"/>
      <c r="AO590" s="36"/>
      <c r="AP590" s="36"/>
      <c r="AQ590" s="36"/>
      <c r="AR590" s="36"/>
      <c r="AS590" s="36"/>
      <c r="AT590" s="36"/>
      <c r="AU590" s="36"/>
      <c r="AV590" s="36"/>
      <c r="AW590" s="36"/>
      <c r="AX590" s="36"/>
      <c r="AY590" s="36"/>
      <c r="AZ590" s="36"/>
      <c r="BA590" s="36"/>
      <c r="BB590" s="36"/>
      <c r="BC590" s="36"/>
      <c r="BD590" s="36"/>
      <c r="BE590" s="36"/>
      <c r="BF590" s="36"/>
      <c r="BG590" s="36"/>
      <c r="BH590" s="36"/>
      <c r="BI590" s="36"/>
      <c r="BJ590" s="36"/>
      <c r="BK590" s="36"/>
      <c r="BL590" s="36"/>
      <c r="BM590" s="36"/>
      <c r="BN590" s="36"/>
      <c r="BO590" s="36"/>
      <c r="BP590" s="36"/>
      <c r="BQ590" s="36"/>
      <c r="BR590" s="36"/>
      <c r="BS590" s="36"/>
      <c r="BT590" s="36"/>
    </row>
    <row r="591" spans="1:72" x14ac:dyDescent="0.65">
      <c r="A591" s="36" t="s">
        <v>202</v>
      </c>
      <c r="B591" s="36" t="s">
        <v>372</v>
      </c>
      <c r="C591" s="36"/>
      <c r="D591" s="37" t="s">
        <v>370</v>
      </c>
      <c r="E591" s="37" t="s">
        <v>814</v>
      </c>
      <c r="F591" s="38" t="s">
        <v>197</v>
      </c>
      <c r="G591" s="36"/>
      <c r="H591" s="36" t="s">
        <v>715</v>
      </c>
      <c r="I591" s="37" t="s">
        <v>112</v>
      </c>
      <c r="J591" s="36">
        <v>12</v>
      </c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  <c r="AA591" s="36"/>
      <c r="AB591" s="36"/>
      <c r="AC591" s="36"/>
      <c r="AD591" s="36"/>
      <c r="AE591" s="36"/>
      <c r="AF591" s="36"/>
      <c r="AG591" s="36"/>
      <c r="AH591" s="38"/>
      <c r="AI591" s="36"/>
      <c r="AJ591" s="36"/>
      <c r="AK591" s="36"/>
      <c r="AL591" s="36"/>
      <c r="AM591" s="36"/>
      <c r="AN591" s="36"/>
      <c r="AO591" s="36"/>
      <c r="AP591" s="36"/>
      <c r="AQ591" s="36"/>
      <c r="AR591" s="36"/>
      <c r="AS591" s="36"/>
      <c r="AT591" s="36"/>
      <c r="AU591" s="36"/>
      <c r="AV591" s="36"/>
      <c r="AW591" s="36"/>
      <c r="AX591" s="36"/>
      <c r="AY591" s="36"/>
      <c r="AZ591" s="36"/>
      <c r="BA591" s="36"/>
      <c r="BB591" s="36"/>
      <c r="BC591" s="36"/>
      <c r="BD591" s="36"/>
      <c r="BE591" s="36"/>
      <c r="BF591" s="36"/>
      <c r="BG591" s="36"/>
      <c r="BH591" s="36"/>
      <c r="BI591" s="36"/>
      <c r="BJ591" s="36"/>
      <c r="BK591" s="36"/>
      <c r="BL591" s="36"/>
      <c r="BM591" s="36"/>
      <c r="BN591" s="36"/>
      <c r="BO591" s="36"/>
      <c r="BP591" s="36"/>
      <c r="BQ591" s="36"/>
      <c r="BR591" s="36"/>
      <c r="BS591" s="36"/>
      <c r="BT591" s="36"/>
    </row>
    <row r="592" spans="1:72" x14ac:dyDescent="0.65">
      <c r="A592" s="36" t="s">
        <v>202</v>
      </c>
      <c r="B592" s="36" t="s">
        <v>372</v>
      </c>
      <c r="C592" s="36"/>
      <c r="D592" s="37" t="s">
        <v>370</v>
      </c>
      <c r="E592" s="37" t="s">
        <v>814</v>
      </c>
      <c r="F592" s="38" t="s">
        <v>197</v>
      </c>
      <c r="G592" s="36"/>
      <c r="H592" s="36" t="s">
        <v>716</v>
      </c>
      <c r="I592" s="37" t="s">
        <v>110</v>
      </c>
      <c r="J592" s="36">
        <v>10</v>
      </c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  <c r="AA592" s="36"/>
      <c r="AB592" s="36"/>
      <c r="AC592" s="36"/>
      <c r="AD592" s="36"/>
      <c r="AE592" s="36"/>
      <c r="AF592" s="36"/>
      <c r="AG592" s="36"/>
      <c r="AH592" s="38"/>
      <c r="AI592" s="36"/>
      <c r="AJ592" s="36"/>
      <c r="AK592" s="36"/>
      <c r="AL592" s="36"/>
      <c r="AM592" s="36"/>
      <c r="AN592" s="36"/>
      <c r="AO592" s="36"/>
      <c r="AP592" s="36"/>
      <c r="AQ592" s="36"/>
      <c r="AR592" s="36"/>
      <c r="AS592" s="36"/>
      <c r="AT592" s="36"/>
      <c r="AU592" s="36"/>
      <c r="AV592" s="36"/>
      <c r="AW592" s="36"/>
      <c r="AX592" s="36"/>
      <c r="AY592" s="36"/>
      <c r="AZ592" s="36"/>
      <c r="BA592" s="36"/>
      <c r="BB592" s="36"/>
      <c r="BC592" s="36"/>
      <c r="BD592" s="36"/>
      <c r="BE592" s="36"/>
      <c r="BF592" s="36"/>
      <c r="BG592" s="36"/>
      <c r="BH592" s="36"/>
      <c r="BI592" s="36"/>
      <c r="BJ592" s="36"/>
      <c r="BK592" s="36"/>
      <c r="BL592" s="36"/>
      <c r="BM592" s="36"/>
      <c r="BN592" s="36"/>
      <c r="BO592" s="36"/>
      <c r="BP592" s="36"/>
      <c r="BQ592" s="36"/>
      <c r="BR592" s="36"/>
      <c r="BS592" s="36"/>
      <c r="BT592" s="36"/>
    </row>
    <row r="593" spans="1:72" x14ac:dyDescent="0.65">
      <c r="A593" s="36" t="s">
        <v>202</v>
      </c>
      <c r="B593" s="36" t="s">
        <v>372</v>
      </c>
      <c r="C593" s="36"/>
      <c r="D593" s="37" t="s">
        <v>370</v>
      </c>
      <c r="E593" s="37" t="s">
        <v>814</v>
      </c>
      <c r="F593" s="38" t="s">
        <v>197</v>
      </c>
      <c r="G593" s="36"/>
      <c r="H593" s="36" t="s">
        <v>717</v>
      </c>
      <c r="I593" s="37" t="s">
        <v>99</v>
      </c>
      <c r="J593" s="36">
        <v>8</v>
      </c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  <c r="AA593" s="36"/>
      <c r="AB593" s="36"/>
      <c r="AC593" s="36"/>
      <c r="AD593" s="36"/>
      <c r="AE593" s="36"/>
      <c r="AF593" s="36"/>
      <c r="AG593" s="36"/>
      <c r="AH593" s="38"/>
      <c r="AI593" s="36"/>
      <c r="AJ593" s="36"/>
      <c r="AK593" s="36"/>
      <c r="AL593" s="36"/>
      <c r="AM593" s="36"/>
      <c r="AN593" s="36"/>
      <c r="AO593" s="36"/>
      <c r="AP593" s="36"/>
      <c r="AQ593" s="36"/>
      <c r="AR593" s="36"/>
      <c r="AS593" s="36"/>
      <c r="AT593" s="36"/>
      <c r="AU593" s="36"/>
      <c r="AV593" s="36"/>
      <c r="AW593" s="36"/>
      <c r="AX593" s="36"/>
      <c r="AY593" s="36"/>
      <c r="AZ593" s="36"/>
      <c r="BA593" s="36"/>
      <c r="BB593" s="36"/>
      <c r="BC593" s="36"/>
      <c r="BD593" s="36"/>
      <c r="BE593" s="36"/>
      <c r="BF593" s="36"/>
      <c r="BG593" s="36"/>
      <c r="BH593" s="36"/>
      <c r="BI593" s="36"/>
      <c r="BJ593" s="36"/>
      <c r="BK593" s="36"/>
      <c r="BL593" s="36"/>
      <c r="BM593" s="36"/>
      <c r="BN593" s="36"/>
      <c r="BO593" s="36"/>
      <c r="BP593" s="36"/>
      <c r="BQ593" s="36"/>
      <c r="BR593" s="36"/>
      <c r="BS593" s="36"/>
      <c r="BT593" s="36"/>
    </row>
    <row r="594" spans="1:72" s="75" customFormat="1" x14ac:dyDescent="0.65">
      <c r="A594" s="36" t="s">
        <v>202</v>
      </c>
      <c r="B594" s="36" t="s">
        <v>372</v>
      </c>
      <c r="C594" s="36"/>
      <c r="D594" s="37" t="s">
        <v>798</v>
      </c>
      <c r="E594" s="37" t="s">
        <v>798</v>
      </c>
      <c r="F594" s="38" t="s">
        <v>197</v>
      </c>
      <c r="G594" s="36" t="s">
        <v>799</v>
      </c>
      <c r="H594" s="36" t="s">
        <v>800</v>
      </c>
      <c r="I594" s="37" t="s">
        <v>108</v>
      </c>
      <c r="J594" s="36">
        <v>13</v>
      </c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  <c r="AA594" s="36"/>
      <c r="AB594" s="36"/>
      <c r="AC594" s="36"/>
      <c r="AD594" s="36"/>
      <c r="AE594" s="36"/>
      <c r="AF594" s="36">
        <v>4</v>
      </c>
      <c r="AG594" s="36">
        <v>4</v>
      </c>
      <c r="AH594" s="38">
        <f>SUM(AE594:AG594)</f>
        <v>8</v>
      </c>
      <c r="AI594" s="36">
        <v>10</v>
      </c>
      <c r="AJ594" s="36"/>
      <c r="AK594" s="36"/>
      <c r="AL594" s="36"/>
      <c r="AM594" s="36"/>
      <c r="AN594" s="36"/>
      <c r="AO594" s="36"/>
      <c r="AP594" s="36"/>
      <c r="AQ594" s="36"/>
      <c r="AR594" s="36"/>
      <c r="AS594" s="36"/>
      <c r="AT594" s="36"/>
      <c r="AU594" s="36"/>
      <c r="AV594" s="36"/>
      <c r="AW594" s="36"/>
      <c r="AX594" s="36"/>
      <c r="AY594" s="36"/>
      <c r="AZ594" s="36"/>
      <c r="BA594" s="36"/>
      <c r="BB594" s="36"/>
      <c r="BC594" s="36"/>
      <c r="BD594" s="36"/>
      <c r="BE594" s="36"/>
      <c r="BF594" s="36"/>
      <c r="BG594" s="36"/>
      <c r="BH594" s="36"/>
      <c r="BI594" s="36"/>
      <c r="BJ594" s="36"/>
      <c r="BK594" s="36"/>
      <c r="BL594" s="36"/>
      <c r="BM594" s="36"/>
      <c r="BN594" s="36"/>
      <c r="BO594" s="36"/>
      <c r="BP594" s="36"/>
      <c r="BQ594" s="36"/>
      <c r="BR594" s="36"/>
      <c r="BS594" s="36"/>
      <c r="BT594" s="36"/>
    </row>
    <row r="595" spans="1:72" s="77" customFormat="1" x14ac:dyDescent="0.65">
      <c r="A595" s="47" t="s">
        <v>202</v>
      </c>
      <c r="B595" s="47" t="s">
        <v>372</v>
      </c>
      <c r="C595" s="47"/>
      <c r="D595" s="48" t="s">
        <v>910</v>
      </c>
      <c r="E595" s="48" t="s">
        <v>204</v>
      </c>
      <c r="F595" s="38" t="s">
        <v>197</v>
      </c>
      <c r="G595" s="47"/>
      <c r="H595" s="47"/>
      <c r="I595" s="76" t="s">
        <v>371</v>
      </c>
      <c r="J595" s="47">
        <v>0</v>
      </c>
      <c r="K595" s="47"/>
      <c r="L595" s="47">
        <v>150</v>
      </c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  <c r="AB595" s="47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  <c r="BB595" s="47"/>
      <c r="BC595" s="47"/>
      <c r="BD595" s="47"/>
      <c r="BE595" s="47"/>
      <c r="BF595" s="47"/>
      <c r="BG595" s="47"/>
      <c r="BH595" s="47"/>
      <c r="BI595" s="47"/>
      <c r="BJ595" s="47"/>
      <c r="BK595" s="47"/>
      <c r="BL595" s="47"/>
      <c r="BM595" s="47"/>
      <c r="BN595" s="47"/>
      <c r="BO595" s="47"/>
      <c r="BP595" s="47"/>
      <c r="BQ595" s="47"/>
      <c r="BR595" s="47"/>
      <c r="BS595" s="47"/>
      <c r="BT595" s="47"/>
    </row>
    <row r="596" spans="1:72" s="77" customFormat="1" x14ac:dyDescent="0.65">
      <c r="A596" s="47" t="s">
        <v>202</v>
      </c>
      <c r="B596" s="47" t="s">
        <v>372</v>
      </c>
      <c r="C596" s="47"/>
      <c r="D596" s="48" t="s">
        <v>911</v>
      </c>
      <c r="E596" s="48" t="s">
        <v>204</v>
      </c>
      <c r="F596" s="38" t="s">
        <v>197</v>
      </c>
      <c r="G596" s="47"/>
      <c r="H596" s="78" t="s">
        <v>902</v>
      </c>
      <c r="I596" s="48" t="s">
        <v>300</v>
      </c>
      <c r="J596" s="47">
        <v>6</v>
      </c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  <c r="AB596" s="47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  <c r="BB596" s="47"/>
      <c r="BC596" s="47"/>
      <c r="BD596" s="47"/>
      <c r="BE596" s="47"/>
      <c r="BF596" s="47"/>
      <c r="BG596" s="47"/>
      <c r="BH596" s="47"/>
      <c r="BI596" s="47"/>
      <c r="BJ596" s="47"/>
      <c r="BK596" s="47"/>
      <c r="BL596" s="47"/>
      <c r="BM596" s="47"/>
      <c r="BN596" s="47"/>
      <c r="BO596" s="47"/>
      <c r="BP596" s="47"/>
      <c r="BQ596" s="47"/>
      <c r="BR596" s="47"/>
      <c r="BS596" s="47"/>
      <c r="BT596" s="47"/>
    </row>
    <row r="597" spans="1:72" s="77" customFormat="1" x14ac:dyDescent="0.65">
      <c r="A597" s="47" t="s">
        <v>202</v>
      </c>
      <c r="B597" s="47" t="s">
        <v>372</v>
      </c>
      <c r="C597" s="47"/>
      <c r="D597" s="48" t="s">
        <v>912</v>
      </c>
      <c r="E597" s="48" t="s">
        <v>204</v>
      </c>
      <c r="F597" s="38" t="s">
        <v>197</v>
      </c>
      <c r="G597" s="47"/>
      <c r="H597" s="47" t="s">
        <v>144</v>
      </c>
      <c r="I597" s="48" t="s">
        <v>904</v>
      </c>
      <c r="J597" s="47">
        <v>9</v>
      </c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  <c r="AB597" s="47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  <c r="BB597" s="47"/>
      <c r="BC597" s="47"/>
      <c r="BD597" s="47"/>
      <c r="BE597" s="47"/>
      <c r="BF597" s="47"/>
      <c r="BG597" s="47"/>
      <c r="BH597" s="47"/>
      <c r="BI597" s="47"/>
      <c r="BJ597" s="47"/>
      <c r="BK597" s="47"/>
      <c r="BL597" s="47"/>
      <c r="BM597" s="47"/>
      <c r="BN597" s="47"/>
      <c r="BO597" s="47"/>
      <c r="BP597" s="47"/>
      <c r="BQ597" s="47"/>
      <c r="BR597" s="47"/>
      <c r="BS597" s="47"/>
      <c r="BT597" s="47"/>
    </row>
    <row r="598" spans="1:72" s="77" customFormat="1" x14ac:dyDescent="0.65">
      <c r="A598" s="47" t="s">
        <v>202</v>
      </c>
      <c r="B598" s="47" t="s">
        <v>372</v>
      </c>
      <c r="C598" s="47"/>
      <c r="D598" s="48" t="s">
        <v>913</v>
      </c>
      <c r="E598" s="48" t="s">
        <v>204</v>
      </c>
      <c r="F598" s="38" t="s">
        <v>197</v>
      </c>
      <c r="G598" s="47"/>
      <c r="H598" s="78" t="s">
        <v>903</v>
      </c>
      <c r="I598" s="48" t="s">
        <v>95</v>
      </c>
      <c r="J598" s="47">
        <v>11</v>
      </c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  <c r="AB598" s="47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  <c r="BB598" s="47"/>
      <c r="BC598" s="47"/>
      <c r="BD598" s="47"/>
      <c r="BE598" s="47"/>
      <c r="BF598" s="47"/>
      <c r="BG598" s="47"/>
      <c r="BH598" s="47"/>
      <c r="BI598" s="47"/>
      <c r="BJ598" s="47"/>
      <c r="BK598" s="47"/>
      <c r="BL598" s="47"/>
      <c r="BM598" s="47"/>
      <c r="BN598" s="47"/>
      <c r="BO598" s="47"/>
      <c r="BP598" s="47"/>
      <c r="BQ598" s="47"/>
      <c r="BR598" s="47"/>
      <c r="BS598" s="47"/>
      <c r="BT598" s="47"/>
    </row>
    <row r="599" spans="1:72" s="77" customFormat="1" x14ac:dyDescent="0.65">
      <c r="A599" s="47" t="s">
        <v>202</v>
      </c>
      <c r="B599" s="47" t="s">
        <v>372</v>
      </c>
      <c r="C599" s="47"/>
      <c r="D599" s="48" t="s">
        <v>914</v>
      </c>
      <c r="E599" s="48" t="s">
        <v>204</v>
      </c>
      <c r="F599" s="38" t="s">
        <v>197</v>
      </c>
      <c r="G599" s="47"/>
      <c r="H599" s="78" t="s">
        <v>799</v>
      </c>
      <c r="I599" s="48" t="s">
        <v>95</v>
      </c>
      <c r="J599" s="47">
        <v>11</v>
      </c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  <c r="AB599" s="47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  <c r="BB599" s="47"/>
      <c r="BC599" s="47"/>
      <c r="BD599" s="47"/>
      <c r="BE599" s="47"/>
      <c r="BF599" s="47"/>
      <c r="BG599" s="47"/>
      <c r="BH599" s="47"/>
      <c r="BI599" s="47"/>
      <c r="BJ599" s="47"/>
      <c r="BK599" s="47"/>
      <c r="BL599" s="47"/>
      <c r="BM599" s="47"/>
      <c r="BN599" s="47"/>
      <c r="BO599" s="47"/>
      <c r="BP599" s="47"/>
      <c r="BQ599" s="47"/>
      <c r="BR599" s="47"/>
      <c r="BS599" s="47"/>
      <c r="BT599" s="47"/>
    </row>
    <row r="600" spans="1:72" s="77" customFormat="1" x14ac:dyDescent="0.65">
      <c r="A600" s="47" t="s">
        <v>202</v>
      </c>
      <c r="B600" s="47" t="s">
        <v>372</v>
      </c>
      <c r="C600" s="47"/>
      <c r="D600" s="48" t="s">
        <v>370</v>
      </c>
      <c r="E600" s="48" t="s">
        <v>204</v>
      </c>
      <c r="F600" s="38" t="s">
        <v>197</v>
      </c>
      <c r="G600" s="47"/>
      <c r="H600" s="78" t="s">
        <v>909</v>
      </c>
      <c r="I600" s="48" t="s">
        <v>108</v>
      </c>
      <c r="J600" s="47">
        <v>13</v>
      </c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  <c r="AB600" s="47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  <c r="BB600" s="47"/>
      <c r="BC600" s="47"/>
      <c r="BD600" s="47"/>
      <c r="BE600" s="47"/>
      <c r="BF600" s="47"/>
      <c r="BG600" s="47"/>
      <c r="BH600" s="47"/>
      <c r="BI600" s="47"/>
      <c r="BJ600" s="47"/>
      <c r="BK600" s="47"/>
      <c r="BL600" s="47"/>
      <c r="BM600" s="47"/>
      <c r="BN600" s="47"/>
      <c r="BO600" s="47"/>
      <c r="BP600" s="47"/>
      <c r="BQ600" s="47"/>
      <c r="BR600" s="47"/>
      <c r="BS600" s="47"/>
      <c r="BT600" s="47"/>
    </row>
    <row r="601" spans="1:72" s="75" customFormat="1" x14ac:dyDescent="0.65">
      <c r="A601" s="36" t="s">
        <v>158</v>
      </c>
      <c r="B601" s="36" t="s">
        <v>372</v>
      </c>
      <c r="C601" s="36"/>
      <c r="D601" s="37" t="s">
        <v>198</v>
      </c>
      <c r="E601" s="37" t="s">
        <v>718</v>
      </c>
      <c r="F601" s="38" t="s">
        <v>197</v>
      </c>
      <c r="G601" s="36" t="s">
        <v>201</v>
      </c>
      <c r="H601" s="36" t="s">
        <v>378</v>
      </c>
      <c r="I601" s="37" t="s">
        <v>99</v>
      </c>
      <c r="J601" s="36">
        <v>8</v>
      </c>
      <c r="K601" s="36">
        <v>1323</v>
      </c>
      <c r="L601" s="36">
        <v>474</v>
      </c>
      <c r="M601" s="36"/>
      <c r="N601" s="36"/>
      <c r="O601" s="36"/>
      <c r="P601" s="36"/>
      <c r="Q601" s="36">
        <v>1</v>
      </c>
      <c r="R601" s="36"/>
      <c r="S601" s="36">
        <v>3</v>
      </c>
      <c r="T601" s="36"/>
      <c r="U601" s="36"/>
      <c r="V601" s="36"/>
      <c r="W601" s="36"/>
      <c r="X601" s="36"/>
      <c r="Y601" s="36"/>
      <c r="Z601" s="36"/>
      <c r="AA601" s="36"/>
      <c r="AB601" s="36"/>
      <c r="AC601" s="36"/>
      <c r="AD601" s="36">
        <v>102</v>
      </c>
      <c r="AE601" s="36"/>
      <c r="AF601" s="36">
        <v>122</v>
      </c>
      <c r="AG601" s="36"/>
      <c r="AH601" s="38">
        <f>SUM(AE601:AG601)</f>
        <v>122</v>
      </c>
      <c r="AI601" s="36">
        <v>52</v>
      </c>
      <c r="AJ601" s="36"/>
      <c r="AK601" s="36"/>
      <c r="AL601" s="36"/>
      <c r="AM601" s="36"/>
      <c r="AN601" s="36"/>
      <c r="AO601" s="36"/>
      <c r="AP601" s="36"/>
      <c r="AQ601" s="36"/>
      <c r="AR601" s="36"/>
      <c r="AS601" s="36"/>
      <c r="AT601" s="36"/>
      <c r="AU601" s="36"/>
      <c r="AV601" s="36"/>
      <c r="AW601" s="36">
        <v>6</v>
      </c>
      <c r="AX601" s="36"/>
      <c r="AY601" s="36"/>
      <c r="AZ601" s="36"/>
      <c r="BA601" s="36"/>
      <c r="BB601" s="36"/>
      <c r="BC601" s="36"/>
      <c r="BD601" s="36"/>
      <c r="BE601" s="36"/>
      <c r="BF601" s="36"/>
      <c r="BG601" s="36"/>
      <c r="BH601" s="36"/>
      <c r="BI601" s="36">
        <v>400</v>
      </c>
      <c r="BJ601" s="36"/>
      <c r="BK601" s="36"/>
      <c r="BL601" s="36">
        <v>800</v>
      </c>
      <c r="BM601" s="36"/>
      <c r="BN601" s="36">
        <v>250</v>
      </c>
      <c r="BO601" s="36"/>
      <c r="BP601" s="36"/>
      <c r="BQ601" s="36"/>
      <c r="BR601" s="36"/>
      <c r="BS601" s="36"/>
      <c r="BT601" s="36"/>
    </row>
    <row r="602" spans="1:72" s="75" customFormat="1" x14ac:dyDescent="0.65">
      <c r="A602" s="36" t="s">
        <v>158</v>
      </c>
      <c r="B602" s="36" t="s">
        <v>372</v>
      </c>
      <c r="C602" s="36"/>
      <c r="D602" s="37" t="s">
        <v>198</v>
      </c>
      <c r="E602" s="37" t="s">
        <v>718</v>
      </c>
      <c r="F602" s="38" t="s">
        <v>197</v>
      </c>
      <c r="G602" s="36"/>
      <c r="H602" s="36" t="s">
        <v>379</v>
      </c>
      <c r="I602" s="37" t="s">
        <v>300</v>
      </c>
      <c r="J602" s="36">
        <v>6</v>
      </c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  <c r="AA602" s="36"/>
      <c r="AB602" s="36"/>
      <c r="AC602" s="36"/>
      <c r="AD602" s="36"/>
      <c r="AE602" s="36"/>
      <c r="AF602" s="36"/>
      <c r="AG602" s="36"/>
      <c r="AH602" s="38"/>
      <c r="AI602" s="36"/>
      <c r="AJ602" s="36"/>
      <c r="AK602" s="36"/>
      <c r="AL602" s="36"/>
      <c r="AM602" s="36"/>
      <c r="AN602" s="36"/>
      <c r="AO602" s="36"/>
      <c r="AP602" s="36"/>
      <c r="AQ602" s="36"/>
      <c r="AR602" s="36"/>
      <c r="AS602" s="36"/>
      <c r="AT602" s="36"/>
      <c r="AU602" s="36"/>
      <c r="AV602" s="36"/>
      <c r="AW602" s="36"/>
      <c r="AX602" s="36"/>
      <c r="AY602" s="36"/>
      <c r="AZ602" s="36"/>
      <c r="BA602" s="36"/>
      <c r="BB602" s="36"/>
      <c r="BC602" s="36"/>
      <c r="BD602" s="36"/>
      <c r="BE602" s="36"/>
      <c r="BF602" s="36"/>
      <c r="BG602" s="36"/>
      <c r="BH602" s="36"/>
      <c r="BI602" s="36"/>
      <c r="BJ602" s="36"/>
      <c r="BK602" s="36"/>
      <c r="BL602" s="36"/>
      <c r="BM602" s="36"/>
      <c r="BN602" s="36"/>
      <c r="BO602" s="36"/>
      <c r="BP602" s="36"/>
      <c r="BQ602" s="36"/>
      <c r="BR602" s="36"/>
      <c r="BS602" s="36"/>
      <c r="BT602" s="36"/>
    </row>
    <row r="603" spans="1:72" s="75" customFormat="1" x14ac:dyDescent="0.65">
      <c r="A603" s="47" t="s">
        <v>202</v>
      </c>
      <c r="B603" s="36" t="s">
        <v>372</v>
      </c>
      <c r="C603" s="36"/>
      <c r="D603" s="37" t="s">
        <v>198</v>
      </c>
      <c r="E603" s="37" t="s">
        <v>718</v>
      </c>
      <c r="F603" s="38" t="s">
        <v>197</v>
      </c>
      <c r="G603" s="36"/>
      <c r="H603" s="36" t="s">
        <v>380</v>
      </c>
      <c r="I603" s="37" t="s">
        <v>95</v>
      </c>
      <c r="J603" s="36">
        <v>11</v>
      </c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  <c r="AA603" s="36"/>
      <c r="AB603" s="36"/>
      <c r="AC603" s="36"/>
      <c r="AD603" s="36"/>
      <c r="AE603" s="36"/>
      <c r="AF603" s="36"/>
      <c r="AG603" s="36"/>
      <c r="AH603" s="38"/>
      <c r="AI603" s="36"/>
      <c r="AJ603" s="36"/>
      <c r="AK603" s="36"/>
      <c r="AL603" s="36"/>
      <c r="AM603" s="36"/>
      <c r="AN603" s="36"/>
      <c r="AO603" s="36"/>
      <c r="AP603" s="36"/>
      <c r="AQ603" s="36"/>
      <c r="AR603" s="36"/>
      <c r="AS603" s="36"/>
      <c r="AT603" s="36"/>
      <c r="AU603" s="36"/>
      <c r="AV603" s="36"/>
      <c r="AW603" s="36"/>
      <c r="AX603" s="36"/>
      <c r="AY603" s="36"/>
      <c r="AZ603" s="36"/>
      <c r="BA603" s="36"/>
      <c r="BB603" s="36"/>
      <c r="BC603" s="36"/>
      <c r="BD603" s="36"/>
      <c r="BE603" s="36"/>
      <c r="BF603" s="36"/>
      <c r="BG603" s="36"/>
      <c r="BH603" s="36"/>
      <c r="BI603" s="36"/>
      <c r="BJ603" s="36"/>
      <c r="BK603" s="36"/>
      <c r="BL603" s="36"/>
      <c r="BM603" s="36"/>
      <c r="BN603" s="36"/>
      <c r="BO603" s="36"/>
      <c r="BP603" s="36"/>
      <c r="BQ603" s="36"/>
      <c r="BR603" s="36"/>
      <c r="BS603" s="36"/>
      <c r="BT603" s="36"/>
    </row>
    <row r="604" spans="1:72" s="75" customFormat="1" x14ac:dyDescent="0.65">
      <c r="A604" s="47" t="s">
        <v>202</v>
      </c>
      <c r="B604" s="36" t="s">
        <v>372</v>
      </c>
      <c r="C604" s="36"/>
      <c r="D604" s="37" t="s">
        <v>198</v>
      </c>
      <c r="E604" s="37" t="s">
        <v>718</v>
      </c>
      <c r="F604" s="38" t="s">
        <v>197</v>
      </c>
      <c r="G604" s="36"/>
      <c r="H604" s="36" t="s">
        <v>199</v>
      </c>
      <c r="I604" s="37" t="s">
        <v>110</v>
      </c>
      <c r="J604" s="36">
        <v>10</v>
      </c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  <c r="AA604" s="36"/>
      <c r="AB604" s="36"/>
      <c r="AC604" s="36"/>
      <c r="AD604" s="36"/>
      <c r="AE604" s="36"/>
      <c r="AF604" s="36"/>
      <c r="AG604" s="36"/>
      <c r="AH604" s="38"/>
      <c r="AI604" s="36"/>
      <c r="AJ604" s="36"/>
      <c r="AK604" s="36"/>
      <c r="AL604" s="36"/>
      <c r="AM604" s="36"/>
      <c r="AN604" s="36"/>
      <c r="AO604" s="36"/>
      <c r="AP604" s="36"/>
      <c r="AQ604" s="36"/>
      <c r="AR604" s="36"/>
      <c r="AS604" s="36"/>
      <c r="AT604" s="36"/>
      <c r="AU604" s="36"/>
      <c r="AV604" s="36"/>
      <c r="AW604" s="36"/>
      <c r="AX604" s="36"/>
      <c r="AY604" s="36"/>
      <c r="AZ604" s="36"/>
      <c r="BA604" s="36"/>
      <c r="BB604" s="36"/>
      <c r="BC604" s="36"/>
      <c r="BD604" s="36"/>
      <c r="BE604" s="36"/>
      <c r="BF604" s="36"/>
      <c r="BG604" s="36"/>
      <c r="BH604" s="36"/>
      <c r="BI604" s="36"/>
      <c r="BJ604" s="36"/>
      <c r="BK604" s="36"/>
      <c r="BL604" s="36"/>
      <c r="BM604" s="36"/>
      <c r="BN604" s="36"/>
      <c r="BO604" s="36"/>
      <c r="BP604" s="36"/>
      <c r="BQ604" s="36"/>
      <c r="BR604" s="36"/>
      <c r="BS604" s="36"/>
      <c r="BT604" s="36"/>
    </row>
    <row r="605" spans="1:72" s="75" customFormat="1" x14ac:dyDescent="0.65">
      <c r="A605" s="47" t="s">
        <v>202</v>
      </c>
      <c r="B605" s="36" t="s">
        <v>372</v>
      </c>
      <c r="C605" s="36"/>
      <c r="D605" s="37" t="s">
        <v>198</v>
      </c>
      <c r="E605" s="37" t="s">
        <v>718</v>
      </c>
      <c r="F605" s="38" t="s">
        <v>197</v>
      </c>
      <c r="G605" s="36"/>
      <c r="H605" s="36" t="s">
        <v>381</v>
      </c>
      <c r="I605" s="37" t="s">
        <v>300</v>
      </c>
      <c r="J605" s="36">
        <v>6</v>
      </c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  <c r="AA605" s="36"/>
      <c r="AB605" s="36"/>
      <c r="AC605" s="36"/>
      <c r="AD605" s="36"/>
      <c r="AE605" s="36"/>
      <c r="AF605" s="36"/>
      <c r="AG605" s="36"/>
      <c r="AH605" s="38"/>
      <c r="AI605" s="36"/>
      <c r="AJ605" s="36"/>
      <c r="AK605" s="36"/>
      <c r="AL605" s="36"/>
      <c r="AM605" s="36"/>
      <c r="AN605" s="36"/>
      <c r="AO605" s="36"/>
      <c r="AP605" s="36"/>
      <c r="AQ605" s="36"/>
      <c r="AR605" s="36"/>
      <c r="AS605" s="36"/>
      <c r="AT605" s="36"/>
      <c r="AU605" s="36"/>
      <c r="AV605" s="36"/>
      <c r="AW605" s="36"/>
      <c r="AX605" s="36"/>
      <c r="AY605" s="36"/>
      <c r="AZ605" s="36"/>
      <c r="BA605" s="36"/>
      <c r="BB605" s="36"/>
      <c r="BC605" s="36"/>
      <c r="BD605" s="36"/>
      <c r="BE605" s="36"/>
      <c r="BF605" s="36"/>
      <c r="BG605" s="36"/>
      <c r="BH605" s="36"/>
      <c r="BI605" s="36"/>
      <c r="BJ605" s="36"/>
      <c r="BK605" s="36"/>
      <c r="BL605" s="36"/>
      <c r="BM605" s="36"/>
      <c r="BN605" s="36"/>
      <c r="BO605" s="36"/>
      <c r="BP605" s="36"/>
      <c r="BQ605" s="36"/>
      <c r="BR605" s="36"/>
      <c r="BS605" s="36"/>
      <c r="BT605" s="36"/>
    </row>
    <row r="606" spans="1:72" s="17" customFormat="1" x14ac:dyDescent="0.65">
      <c r="A606" s="41"/>
      <c r="B606" s="41" t="s">
        <v>372</v>
      </c>
      <c r="C606" s="41">
        <v>10</v>
      </c>
      <c r="D606" s="42" t="s">
        <v>806</v>
      </c>
      <c r="E606" s="42" t="s">
        <v>814</v>
      </c>
      <c r="F606" s="41" t="s">
        <v>901</v>
      </c>
      <c r="G606" s="41">
        <f>COUNTA(G563:G605)</f>
        <v>7</v>
      </c>
      <c r="H606" s="41">
        <f>COUNTA(H563:H605)</f>
        <v>42</v>
      </c>
      <c r="I606" s="42"/>
      <c r="J606" s="41">
        <f>SUM(J563:J605)</f>
        <v>393</v>
      </c>
      <c r="K606" s="41">
        <f t="shared" ref="K606:BT606" si="11">SUM(K563:K605)</f>
        <v>11242</v>
      </c>
      <c r="L606" s="41">
        <f t="shared" si="11"/>
        <v>8217</v>
      </c>
      <c r="M606" s="41">
        <f t="shared" si="11"/>
        <v>100</v>
      </c>
      <c r="N606" s="41">
        <f t="shared" si="11"/>
        <v>60</v>
      </c>
      <c r="O606" s="41">
        <f t="shared" si="11"/>
        <v>4</v>
      </c>
      <c r="P606" s="41">
        <f t="shared" si="11"/>
        <v>0</v>
      </c>
      <c r="Q606" s="41">
        <f t="shared" si="11"/>
        <v>1</v>
      </c>
      <c r="R606" s="41">
        <f t="shared" si="11"/>
        <v>0</v>
      </c>
      <c r="S606" s="41">
        <f t="shared" si="11"/>
        <v>83</v>
      </c>
      <c r="T606" s="41">
        <f t="shared" si="11"/>
        <v>0</v>
      </c>
      <c r="U606" s="41">
        <f t="shared" si="11"/>
        <v>0</v>
      </c>
      <c r="V606" s="41">
        <f t="shared" si="11"/>
        <v>0</v>
      </c>
      <c r="W606" s="41">
        <f t="shared" si="11"/>
        <v>30</v>
      </c>
      <c r="X606" s="41">
        <f t="shared" si="11"/>
        <v>0</v>
      </c>
      <c r="Y606" s="41">
        <f t="shared" si="11"/>
        <v>0</v>
      </c>
      <c r="Z606" s="41">
        <f t="shared" si="11"/>
        <v>0</v>
      </c>
      <c r="AA606" s="41">
        <f t="shared" si="11"/>
        <v>0</v>
      </c>
      <c r="AB606" s="41">
        <f t="shared" si="11"/>
        <v>0</v>
      </c>
      <c r="AC606" s="41">
        <f t="shared" si="11"/>
        <v>1</v>
      </c>
      <c r="AD606" s="41">
        <f t="shared" si="11"/>
        <v>129</v>
      </c>
      <c r="AE606" s="41">
        <f t="shared" si="11"/>
        <v>13500</v>
      </c>
      <c r="AF606" s="41">
        <f t="shared" si="11"/>
        <v>7902</v>
      </c>
      <c r="AG606" s="41">
        <f t="shared" si="11"/>
        <v>6674</v>
      </c>
      <c r="AH606" s="41">
        <f t="shared" si="11"/>
        <v>30689</v>
      </c>
      <c r="AI606" s="41">
        <f t="shared" si="11"/>
        <v>65</v>
      </c>
      <c r="AJ606" s="41">
        <f t="shared" si="11"/>
        <v>1</v>
      </c>
      <c r="AK606" s="41">
        <f t="shared" si="11"/>
        <v>0</v>
      </c>
      <c r="AL606" s="41">
        <f t="shared" si="11"/>
        <v>1</v>
      </c>
      <c r="AM606" s="41">
        <f t="shared" si="11"/>
        <v>0</v>
      </c>
      <c r="AN606" s="41">
        <f t="shared" si="11"/>
        <v>0</v>
      </c>
      <c r="AO606" s="41">
        <f t="shared" si="11"/>
        <v>0</v>
      </c>
      <c r="AP606" s="41">
        <f t="shared" si="11"/>
        <v>0</v>
      </c>
      <c r="AQ606" s="41">
        <f t="shared" si="11"/>
        <v>0</v>
      </c>
      <c r="AR606" s="41">
        <f t="shared" si="11"/>
        <v>0</v>
      </c>
      <c r="AS606" s="41">
        <f t="shared" si="11"/>
        <v>0</v>
      </c>
      <c r="AT606" s="41">
        <f t="shared" si="11"/>
        <v>0</v>
      </c>
      <c r="AU606" s="41">
        <f t="shared" si="11"/>
        <v>13225700</v>
      </c>
      <c r="AV606" s="41">
        <f t="shared" si="11"/>
        <v>0</v>
      </c>
      <c r="AW606" s="41">
        <f t="shared" si="11"/>
        <v>6</v>
      </c>
      <c r="AX606" s="41">
        <f t="shared" si="11"/>
        <v>1</v>
      </c>
      <c r="AY606" s="41">
        <f t="shared" si="11"/>
        <v>8</v>
      </c>
      <c r="AZ606" s="41">
        <f t="shared" si="11"/>
        <v>0</v>
      </c>
      <c r="BA606" s="41">
        <f t="shared" si="11"/>
        <v>0</v>
      </c>
      <c r="BB606" s="41">
        <f t="shared" si="11"/>
        <v>2</v>
      </c>
      <c r="BC606" s="41">
        <f t="shared" si="11"/>
        <v>0</v>
      </c>
      <c r="BD606" s="41">
        <f t="shared" si="11"/>
        <v>0</v>
      </c>
      <c r="BE606" s="41">
        <f t="shared" si="11"/>
        <v>4</v>
      </c>
      <c r="BF606" s="41">
        <f t="shared" si="11"/>
        <v>0</v>
      </c>
      <c r="BG606" s="41">
        <f t="shared" si="11"/>
        <v>0</v>
      </c>
      <c r="BH606" s="41">
        <f t="shared" si="11"/>
        <v>0</v>
      </c>
      <c r="BI606" s="41">
        <f t="shared" si="11"/>
        <v>1000</v>
      </c>
      <c r="BJ606" s="41">
        <f t="shared" si="11"/>
        <v>0</v>
      </c>
      <c r="BK606" s="41">
        <f t="shared" si="11"/>
        <v>0</v>
      </c>
      <c r="BL606" s="41">
        <f t="shared" si="11"/>
        <v>800</v>
      </c>
      <c r="BM606" s="41">
        <f t="shared" si="11"/>
        <v>0</v>
      </c>
      <c r="BN606" s="41">
        <f t="shared" si="11"/>
        <v>250</v>
      </c>
      <c r="BO606" s="41">
        <f t="shared" si="11"/>
        <v>0</v>
      </c>
      <c r="BP606" s="41">
        <f t="shared" si="11"/>
        <v>0</v>
      </c>
      <c r="BQ606" s="41">
        <f t="shared" si="11"/>
        <v>0</v>
      </c>
      <c r="BR606" s="41">
        <f t="shared" si="11"/>
        <v>0</v>
      </c>
      <c r="BS606" s="41">
        <f t="shared" si="11"/>
        <v>0</v>
      </c>
      <c r="BT606" s="41">
        <f t="shared" si="11"/>
        <v>0</v>
      </c>
    </row>
    <row r="607" spans="1:72" s="74" customFormat="1" x14ac:dyDescent="0.65">
      <c r="A607" s="72" t="s">
        <v>183</v>
      </c>
      <c r="B607" s="72" t="s">
        <v>372</v>
      </c>
      <c r="C607" s="72"/>
      <c r="D607" s="73" t="s">
        <v>198</v>
      </c>
      <c r="E607" s="73" t="s">
        <v>1064</v>
      </c>
      <c r="F607" s="79" t="s">
        <v>240</v>
      </c>
      <c r="G607" s="72" t="s">
        <v>241</v>
      </c>
      <c r="H607" s="72" t="s">
        <v>512</v>
      </c>
      <c r="I607" s="73" t="s">
        <v>513</v>
      </c>
      <c r="J607" s="72">
        <v>3</v>
      </c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  <c r="AB607" s="72"/>
      <c r="AC607" s="72"/>
      <c r="AD607" s="72"/>
      <c r="AE607" s="72"/>
      <c r="AF607" s="72"/>
      <c r="AG607" s="72"/>
      <c r="AH607" s="79"/>
      <c r="AI607" s="72"/>
      <c r="AJ607" s="72"/>
      <c r="AK607" s="72"/>
      <c r="AL607" s="72"/>
      <c r="AM607" s="72"/>
      <c r="AN607" s="72"/>
      <c r="AO607" s="72"/>
      <c r="AP607" s="72"/>
      <c r="AQ607" s="72"/>
      <c r="AR607" s="72"/>
      <c r="AS607" s="72"/>
      <c r="AT607" s="72"/>
      <c r="AU607" s="72"/>
      <c r="AV607" s="72"/>
      <c r="AW607" s="72"/>
      <c r="AX607" s="72"/>
      <c r="AY607" s="72"/>
      <c r="AZ607" s="72"/>
      <c r="BA607" s="72"/>
      <c r="BB607" s="72"/>
      <c r="BC607" s="72"/>
      <c r="BD607" s="72"/>
      <c r="BE607" s="72"/>
      <c r="BF607" s="72"/>
      <c r="BG607" s="72"/>
      <c r="BH607" s="72"/>
      <c r="BI607" s="72"/>
      <c r="BJ607" s="72"/>
      <c r="BK607" s="72"/>
      <c r="BL607" s="72"/>
      <c r="BM607" s="72"/>
      <c r="BN607" s="72"/>
      <c r="BO607" s="72"/>
      <c r="BP607" s="72"/>
      <c r="BQ607" s="72"/>
      <c r="BR607" s="72"/>
      <c r="BS607" s="72"/>
      <c r="BT607" s="72"/>
    </row>
    <row r="608" spans="1:72" s="74" customFormat="1" x14ac:dyDescent="0.65">
      <c r="A608" s="72" t="s">
        <v>183</v>
      </c>
      <c r="B608" s="72" t="s">
        <v>372</v>
      </c>
      <c r="C608" s="72"/>
      <c r="D608" s="73" t="s">
        <v>198</v>
      </c>
      <c r="E608" s="73" t="s">
        <v>1064</v>
      </c>
      <c r="F608" s="79" t="s">
        <v>240</v>
      </c>
      <c r="G608" s="72"/>
      <c r="H608" s="72" t="s">
        <v>243</v>
      </c>
      <c r="I608" s="73" t="s">
        <v>247</v>
      </c>
      <c r="J608" s="72">
        <v>6</v>
      </c>
      <c r="K608" s="72">
        <v>54</v>
      </c>
      <c r="L608" s="72">
        <v>12</v>
      </c>
      <c r="M608" s="72">
        <v>54</v>
      </c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  <c r="AB608" s="72"/>
      <c r="AC608" s="72"/>
      <c r="AD608" s="72"/>
      <c r="AE608" s="72"/>
      <c r="AF608" s="72"/>
      <c r="AG608" s="72"/>
      <c r="AH608" s="79"/>
      <c r="AI608" s="72"/>
      <c r="AJ608" s="72"/>
      <c r="AK608" s="72"/>
      <c r="AL608" s="72"/>
      <c r="AM608" s="72"/>
      <c r="AN608" s="72"/>
      <c r="AO608" s="72"/>
      <c r="AP608" s="72"/>
      <c r="AQ608" s="72"/>
      <c r="AR608" s="72"/>
      <c r="AS608" s="72"/>
      <c r="AT608" s="72"/>
      <c r="AU608" s="72"/>
      <c r="AV608" s="72"/>
      <c r="AW608" s="72"/>
      <c r="AX608" s="72"/>
      <c r="AY608" s="72"/>
      <c r="AZ608" s="72"/>
      <c r="BA608" s="72"/>
      <c r="BB608" s="72"/>
      <c r="BC608" s="72"/>
      <c r="BD608" s="72"/>
      <c r="BE608" s="72"/>
      <c r="BF608" s="72"/>
      <c r="BG608" s="72"/>
      <c r="BH608" s="72"/>
      <c r="BI608" s="72"/>
      <c r="BJ608" s="72"/>
      <c r="BK608" s="72"/>
      <c r="BL608" s="72"/>
      <c r="BM608" s="72"/>
      <c r="BN608" s="72"/>
      <c r="BO608" s="72"/>
      <c r="BP608" s="72"/>
      <c r="BQ608" s="72"/>
      <c r="BR608" s="72"/>
      <c r="BS608" s="72"/>
      <c r="BT608" s="72"/>
    </row>
    <row r="609" spans="1:72" s="74" customFormat="1" x14ac:dyDescent="0.65">
      <c r="A609" s="72" t="s">
        <v>183</v>
      </c>
      <c r="B609" s="72" t="s">
        <v>372</v>
      </c>
      <c r="C609" s="72"/>
      <c r="D609" s="73" t="s">
        <v>198</v>
      </c>
      <c r="E609" s="73" t="s">
        <v>1064</v>
      </c>
      <c r="F609" s="79" t="s">
        <v>240</v>
      </c>
      <c r="G609" s="72"/>
      <c r="H609" s="72" t="s">
        <v>244</v>
      </c>
      <c r="I609" s="73" t="s">
        <v>95</v>
      </c>
      <c r="J609" s="72">
        <v>11</v>
      </c>
      <c r="K609" s="72">
        <v>2700</v>
      </c>
      <c r="L609" s="72">
        <v>540</v>
      </c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  <c r="AB609" s="72"/>
      <c r="AC609" s="72"/>
      <c r="AD609" s="72"/>
      <c r="AE609" s="72"/>
      <c r="AF609" s="72"/>
      <c r="AG609" s="72"/>
      <c r="AH609" s="79"/>
      <c r="AI609" s="72">
        <v>7</v>
      </c>
      <c r="AJ609" s="72"/>
      <c r="AK609" s="72"/>
      <c r="AL609" s="72"/>
      <c r="AM609" s="72"/>
      <c r="AN609" s="72"/>
      <c r="AO609" s="72"/>
      <c r="AP609" s="72"/>
      <c r="AQ609" s="72"/>
      <c r="AR609" s="72"/>
      <c r="AS609" s="72"/>
      <c r="AT609" s="72"/>
      <c r="AU609" s="72"/>
      <c r="AV609" s="72"/>
      <c r="AW609" s="72">
        <v>2</v>
      </c>
      <c r="AX609" s="72"/>
      <c r="AY609" s="72"/>
      <c r="AZ609" s="72"/>
      <c r="BA609" s="72"/>
      <c r="BB609" s="72"/>
      <c r="BC609" s="72"/>
      <c r="BD609" s="72"/>
      <c r="BE609" s="72"/>
      <c r="BF609" s="72"/>
      <c r="BG609" s="72"/>
      <c r="BH609" s="72"/>
      <c r="BI609" s="72">
        <v>200</v>
      </c>
      <c r="BJ609" s="72"/>
      <c r="BK609" s="72"/>
      <c r="BL609" s="72"/>
      <c r="BM609" s="72"/>
      <c r="BN609" s="72"/>
      <c r="BO609" s="72"/>
      <c r="BP609" s="72">
        <v>270</v>
      </c>
      <c r="BQ609" s="72"/>
      <c r="BR609" s="72"/>
      <c r="BS609" s="72"/>
      <c r="BT609" s="72"/>
    </row>
    <row r="610" spans="1:72" s="74" customFormat="1" x14ac:dyDescent="0.65">
      <c r="A610" s="72" t="s">
        <v>183</v>
      </c>
      <c r="B610" s="72" t="s">
        <v>372</v>
      </c>
      <c r="C610" s="72"/>
      <c r="D610" s="73" t="s">
        <v>198</v>
      </c>
      <c r="E610" s="73" t="s">
        <v>1064</v>
      </c>
      <c r="F610" s="79" t="s">
        <v>240</v>
      </c>
      <c r="G610" s="72"/>
      <c r="H610" s="72" t="s">
        <v>245</v>
      </c>
      <c r="I610" s="73" t="s">
        <v>511</v>
      </c>
      <c r="J610" s="72">
        <v>7</v>
      </c>
      <c r="K610" s="72">
        <v>122</v>
      </c>
      <c r="L610" s="72">
        <v>35</v>
      </c>
      <c r="M610" s="72">
        <v>122</v>
      </c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  <c r="AB610" s="72"/>
      <c r="AC610" s="72"/>
      <c r="AD610" s="72"/>
      <c r="AE610" s="72"/>
      <c r="AF610" s="72"/>
      <c r="AG610" s="72"/>
      <c r="AH610" s="79"/>
      <c r="AI610" s="72"/>
      <c r="AJ610" s="72"/>
      <c r="AK610" s="72"/>
      <c r="AL610" s="72"/>
      <c r="AM610" s="72"/>
      <c r="AN610" s="72"/>
      <c r="AO610" s="72"/>
      <c r="AP610" s="72"/>
      <c r="AQ610" s="72"/>
      <c r="AR610" s="72"/>
      <c r="AS610" s="72"/>
      <c r="AT610" s="72"/>
      <c r="AU610" s="72"/>
      <c r="AV610" s="72"/>
      <c r="AW610" s="72"/>
      <c r="AX610" s="72"/>
      <c r="AY610" s="72"/>
      <c r="AZ610" s="72"/>
      <c r="BA610" s="72"/>
      <c r="BB610" s="72"/>
      <c r="BC610" s="72"/>
      <c r="BD610" s="72"/>
      <c r="BE610" s="72"/>
      <c r="BF610" s="72"/>
      <c r="BG610" s="72"/>
      <c r="BH610" s="72"/>
      <c r="BI610" s="72"/>
      <c r="BJ610" s="72"/>
      <c r="BK610" s="72"/>
      <c r="BL610" s="72"/>
      <c r="BM610" s="72"/>
      <c r="BN610" s="72"/>
      <c r="BO610" s="72"/>
      <c r="BP610" s="72"/>
      <c r="BQ610" s="72"/>
      <c r="BR610" s="72"/>
      <c r="BS610" s="72"/>
      <c r="BT610" s="72"/>
    </row>
    <row r="611" spans="1:72" s="80" customFormat="1" x14ac:dyDescent="0.65">
      <c r="A611" s="72" t="s">
        <v>183</v>
      </c>
      <c r="B611" s="72" t="s">
        <v>372</v>
      </c>
      <c r="C611" s="72"/>
      <c r="D611" s="73" t="s">
        <v>198</v>
      </c>
      <c r="E611" s="73" t="s">
        <v>1064</v>
      </c>
      <c r="F611" s="79" t="s">
        <v>240</v>
      </c>
      <c r="G611" s="79"/>
      <c r="H611" s="72" t="s">
        <v>246</v>
      </c>
      <c r="I611" s="73" t="s">
        <v>95</v>
      </c>
      <c r="J611" s="72">
        <v>11</v>
      </c>
      <c r="K611" s="79"/>
      <c r="L611" s="79"/>
      <c r="M611" s="79"/>
      <c r="N611" s="79"/>
      <c r="O611" s="79"/>
      <c r="P611" s="79"/>
      <c r="Q611" s="79"/>
      <c r="R611" s="79"/>
      <c r="S611" s="79"/>
      <c r="T611" s="79"/>
      <c r="U611" s="79"/>
      <c r="V611" s="79"/>
      <c r="W611" s="79"/>
      <c r="X611" s="79"/>
      <c r="Y611" s="79"/>
      <c r="Z611" s="79"/>
      <c r="AA611" s="79"/>
      <c r="AB611" s="79"/>
      <c r="AC611" s="79"/>
      <c r="AD611" s="79"/>
      <c r="AE611" s="79"/>
      <c r="AF611" s="79"/>
      <c r="AG611" s="79"/>
      <c r="AH611" s="79"/>
      <c r="AI611" s="79"/>
      <c r="AJ611" s="79"/>
      <c r="AK611" s="79"/>
      <c r="AL611" s="79"/>
      <c r="AM611" s="79"/>
      <c r="AN611" s="79"/>
      <c r="AO611" s="79"/>
      <c r="AP611" s="79"/>
      <c r="AQ611" s="79"/>
      <c r="AR611" s="79"/>
      <c r="AS611" s="79"/>
      <c r="AT611" s="79"/>
      <c r="AU611" s="79"/>
      <c r="AV611" s="79"/>
      <c r="AW611" s="79"/>
      <c r="AX611" s="79"/>
      <c r="AY611" s="79"/>
      <c r="AZ611" s="79"/>
      <c r="BA611" s="79"/>
      <c r="BB611" s="79"/>
      <c r="BC611" s="79"/>
      <c r="BD611" s="79"/>
      <c r="BE611" s="79"/>
      <c r="BF611" s="79"/>
      <c r="BG611" s="79"/>
      <c r="BH611" s="79"/>
      <c r="BI611" s="79"/>
      <c r="BJ611" s="79"/>
      <c r="BK611" s="79"/>
      <c r="BL611" s="79"/>
      <c r="BM611" s="79"/>
      <c r="BN611" s="79"/>
      <c r="BO611" s="79"/>
      <c r="BP611" s="79"/>
      <c r="BQ611" s="79"/>
      <c r="BR611" s="79"/>
      <c r="BS611" s="79"/>
      <c r="BT611" s="79"/>
    </row>
    <row r="612" spans="1:72" s="74" customFormat="1" x14ac:dyDescent="0.65">
      <c r="A612" s="72" t="s">
        <v>183</v>
      </c>
      <c r="B612" s="72" t="s">
        <v>372</v>
      </c>
      <c r="C612" s="72"/>
      <c r="D612" s="73" t="s">
        <v>198</v>
      </c>
      <c r="E612" s="73" t="s">
        <v>1055</v>
      </c>
      <c r="F612" s="79" t="s">
        <v>240</v>
      </c>
      <c r="G612" s="72" t="s">
        <v>249</v>
      </c>
      <c r="H612" s="72" t="s">
        <v>250</v>
      </c>
      <c r="I612" s="73" t="s">
        <v>251</v>
      </c>
      <c r="J612" s="72">
        <v>5</v>
      </c>
      <c r="K612" s="72">
        <v>1365</v>
      </c>
      <c r="L612" s="72">
        <v>874</v>
      </c>
      <c r="M612" s="72"/>
      <c r="N612" s="72"/>
      <c r="O612" s="72"/>
      <c r="P612" s="72"/>
      <c r="Q612" s="72"/>
      <c r="R612" s="72"/>
      <c r="S612" s="72">
        <v>8</v>
      </c>
      <c r="T612" s="72"/>
      <c r="U612" s="72"/>
      <c r="V612" s="72"/>
      <c r="W612" s="72"/>
      <c r="X612" s="72"/>
      <c r="Y612" s="72"/>
      <c r="Z612" s="72"/>
      <c r="AA612" s="72"/>
      <c r="AB612" s="72"/>
      <c r="AC612" s="72"/>
      <c r="AD612" s="72"/>
      <c r="AE612" s="72"/>
      <c r="AF612" s="72"/>
      <c r="AG612" s="72"/>
      <c r="AH612" s="79"/>
      <c r="AI612" s="72">
        <v>27</v>
      </c>
      <c r="AJ612" s="72">
        <v>1</v>
      </c>
      <c r="AK612" s="72"/>
      <c r="AL612" s="72"/>
      <c r="AM612" s="72"/>
      <c r="AN612" s="72">
        <v>1</v>
      </c>
      <c r="AO612" s="72"/>
      <c r="AP612" s="72"/>
      <c r="AQ612" s="72"/>
      <c r="AR612" s="72"/>
      <c r="AS612" s="72"/>
      <c r="AT612" s="72">
        <v>3</v>
      </c>
      <c r="AU612" s="72"/>
      <c r="AV612" s="72"/>
      <c r="AW612" s="72"/>
      <c r="AX612" s="72"/>
      <c r="AY612" s="72"/>
      <c r="AZ612" s="72"/>
      <c r="BA612" s="72"/>
      <c r="BB612" s="72"/>
      <c r="BC612" s="72"/>
      <c r="BD612" s="72"/>
      <c r="BE612" s="72"/>
      <c r="BF612" s="72"/>
      <c r="BG612" s="72"/>
      <c r="BH612" s="72"/>
      <c r="BI612" s="72"/>
      <c r="BJ612" s="72"/>
      <c r="BK612" s="72"/>
      <c r="BL612" s="72"/>
      <c r="BM612" s="72"/>
      <c r="BN612" s="72"/>
      <c r="BO612" s="72"/>
      <c r="BP612" s="72"/>
      <c r="BQ612" s="72"/>
      <c r="BR612" s="72"/>
      <c r="BS612" s="72"/>
      <c r="BT612" s="72"/>
    </row>
    <row r="613" spans="1:72" s="74" customFormat="1" x14ac:dyDescent="0.65">
      <c r="A613" s="72" t="s">
        <v>183</v>
      </c>
      <c r="B613" s="72" t="s">
        <v>372</v>
      </c>
      <c r="C613" s="72"/>
      <c r="D613" s="73" t="s">
        <v>198</v>
      </c>
      <c r="E613" s="73" t="s">
        <v>1055</v>
      </c>
      <c r="F613" s="79" t="s">
        <v>240</v>
      </c>
      <c r="G613" s="72"/>
      <c r="H613" s="72" t="s">
        <v>516</v>
      </c>
      <c r="I613" s="73" t="s">
        <v>300</v>
      </c>
      <c r="J613" s="72">
        <v>6</v>
      </c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  <c r="AB613" s="72"/>
      <c r="AC613" s="72"/>
      <c r="AD613" s="72"/>
      <c r="AE613" s="72"/>
      <c r="AF613" s="72"/>
      <c r="AG613" s="72"/>
      <c r="AH613" s="79"/>
      <c r="AI613" s="72"/>
      <c r="AJ613" s="72"/>
      <c r="AK613" s="72"/>
      <c r="AL613" s="72"/>
      <c r="AM613" s="72"/>
      <c r="AN613" s="72"/>
      <c r="AO613" s="72"/>
      <c r="AP613" s="72"/>
      <c r="AQ613" s="72"/>
      <c r="AR613" s="72"/>
      <c r="AS613" s="72"/>
      <c r="AT613" s="72"/>
      <c r="AU613" s="72"/>
      <c r="AV613" s="72"/>
      <c r="AW613" s="72"/>
      <c r="AX613" s="72"/>
      <c r="AY613" s="72"/>
      <c r="AZ613" s="72"/>
      <c r="BA613" s="72"/>
      <c r="BB613" s="72"/>
      <c r="BC613" s="72"/>
      <c r="BD613" s="72"/>
      <c r="BE613" s="72"/>
      <c r="BF613" s="72"/>
      <c r="BG613" s="72"/>
      <c r="BH613" s="72"/>
      <c r="BI613" s="72"/>
      <c r="BJ613" s="72"/>
      <c r="BK613" s="72"/>
      <c r="BL613" s="72"/>
      <c r="BM613" s="72"/>
      <c r="BN613" s="72"/>
      <c r="BO613" s="72"/>
      <c r="BP613" s="72"/>
      <c r="BQ613" s="72"/>
      <c r="BR613" s="72"/>
      <c r="BS613" s="72"/>
      <c r="BT613" s="72"/>
    </row>
    <row r="614" spans="1:72" s="74" customFormat="1" x14ac:dyDescent="0.65">
      <c r="A614" s="72" t="s">
        <v>183</v>
      </c>
      <c r="B614" s="72" t="s">
        <v>372</v>
      </c>
      <c r="C614" s="72"/>
      <c r="D614" s="73" t="s">
        <v>198</v>
      </c>
      <c r="E614" s="73" t="s">
        <v>1055</v>
      </c>
      <c r="F614" s="79" t="s">
        <v>240</v>
      </c>
      <c r="G614" s="72"/>
      <c r="H614" s="72" t="s">
        <v>514</v>
      </c>
      <c r="I614" s="73" t="s">
        <v>251</v>
      </c>
      <c r="J614" s="72">
        <v>5</v>
      </c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  <c r="AB614" s="72"/>
      <c r="AC614" s="72"/>
      <c r="AD614" s="72"/>
      <c r="AE614" s="72"/>
      <c r="AF614" s="72"/>
      <c r="AG614" s="72"/>
      <c r="AH614" s="79"/>
      <c r="AI614" s="72"/>
      <c r="AJ614" s="72"/>
      <c r="AK614" s="72"/>
      <c r="AL614" s="72"/>
      <c r="AM614" s="72"/>
      <c r="AN614" s="72"/>
      <c r="AO614" s="72"/>
      <c r="AP614" s="72"/>
      <c r="AQ614" s="72"/>
      <c r="AR614" s="72"/>
      <c r="AS614" s="72"/>
      <c r="AT614" s="72"/>
      <c r="AU614" s="72"/>
      <c r="AV614" s="72"/>
      <c r="AW614" s="72"/>
      <c r="AX614" s="72"/>
      <c r="AY614" s="72"/>
      <c r="AZ614" s="72"/>
      <c r="BA614" s="72"/>
      <c r="BB614" s="72"/>
      <c r="BC614" s="72"/>
      <c r="BD614" s="72"/>
      <c r="BE614" s="72"/>
      <c r="BF614" s="72"/>
      <c r="BG614" s="72"/>
      <c r="BH614" s="72"/>
      <c r="BI614" s="72"/>
      <c r="BJ614" s="72"/>
      <c r="BK614" s="72"/>
      <c r="BL614" s="72"/>
      <c r="BM614" s="72"/>
      <c r="BN614" s="72"/>
      <c r="BO614" s="72"/>
      <c r="BP614" s="72"/>
      <c r="BQ614" s="72"/>
      <c r="BR614" s="72"/>
      <c r="BS614" s="72"/>
      <c r="BT614" s="72"/>
    </row>
    <row r="615" spans="1:72" s="74" customFormat="1" x14ac:dyDescent="0.65">
      <c r="A615" s="72" t="s">
        <v>183</v>
      </c>
      <c r="B615" s="72" t="s">
        <v>372</v>
      </c>
      <c r="C615" s="72"/>
      <c r="D615" s="73" t="s">
        <v>198</v>
      </c>
      <c r="E615" s="73" t="s">
        <v>1055</v>
      </c>
      <c r="F615" s="79" t="s">
        <v>240</v>
      </c>
      <c r="G615" s="72"/>
      <c r="H615" s="72" t="s">
        <v>515</v>
      </c>
      <c r="I615" s="73" t="s">
        <v>253</v>
      </c>
      <c r="J615" s="72">
        <v>3</v>
      </c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  <c r="AB615" s="72"/>
      <c r="AC615" s="72"/>
      <c r="AD615" s="72"/>
      <c r="AE615" s="72"/>
      <c r="AF615" s="72"/>
      <c r="AG615" s="72"/>
      <c r="AH615" s="79"/>
      <c r="AI615" s="72"/>
      <c r="AJ615" s="72"/>
      <c r="AK615" s="72"/>
      <c r="AL615" s="72"/>
      <c r="AM615" s="72"/>
      <c r="AN615" s="72"/>
      <c r="AO615" s="72"/>
      <c r="AP615" s="72"/>
      <c r="AQ615" s="72"/>
      <c r="AR615" s="72"/>
      <c r="AS615" s="72"/>
      <c r="AT615" s="72"/>
      <c r="AU615" s="72"/>
      <c r="AV615" s="72"/>
      <c r="AW615" s="72"/>
      <c r="AX615" s="72"/>
      <c r="AY615" s="72"/>
      <c r="AZ615" s="72"/>
      <c r="BA615" s="72"/>
      <c r="BB615" s="72"/>
      <c r="BC615" s="72"/>
      <c r="BD615" s="72"/>
      <c r="BE615" s="72"/>
      <c r="BF615" s="72"/>
      <c r="BG615" s="72"/>
      <c r="BH615" s="72"/>
      <c r="BI615" s="72"/>
      <c r="BJ615" s="72"/>
      <c r="BK615" s="72"/>
      <c r="BL615" s="72"/>
      <c r="BM615" s="72"/>
      <c r="BN615" s="72"/>
      <c r="BO615" s="72"/>
      <c r="BP615" s="72"/>
      <c r="BQ615" s="72"/>
      <c r="BR615" s="72"/>
      <c r="BS615" s="72"/>
      <c r="BT615" s="72"/>
    </row>
    <row r="616" spans="1:72" s="74" customFormat="1" x14ac:dyDescent="0.65">
      <c r="A616" s="72" t="s">
        <v>183</v>
      </c>
      <c r="B616" s="72" t="s">
        <v>372</v>
      </c>
      <c r="C616" s="72"/>
      <c r="D616" s="73" t="s">
        <v>198</v>
      </c>
      <c r="E616" s="73" t="s">
        <v>1055</v>
      </c>
      <c r="F616" s="79" t="s">
        <v>240</v>
      </c>
      <c r="G616" s="72"/>
      <c r="H616" s="72" t="s">
        <v>220</v>
      </c>
      <c r="I616" s="73" t="s">
        <v>251</v>
      </c>
      <c r="J616" s="72">
        <v>5</v>
      </c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  <c r="AB616" s="72"/>
      <c r="AC616" s="72"/>
      <c r="AD616" s="72"/>
      <c r="AE616" s="72"/>
      <c r="AF616" s="72"/>
      <c r="AG616" s="72"/>
      <c r="AH616" s="79"/>
      <c r="AI616" s="72"/>
      <c r="AJ616" s="72"/>
      <c r="AK616" s="72"/>
      <c r="AL616" s="72"/>
      <c r="AM616" s="72"/>
      <c r="AN616" s="72"/>
      <c r="AO616" s="72"/>
      <c r="AP616" s="72"/>
      <c r="AQ616" s="72"/>
      <c r="AR616" s="72"/>
      <c r="AS616" s="72"/>
      <c r="AT616" s="72"/>
      <c r="AU616" s="72"/>
      <c r="AV616" s="72"/>
      <c r="AW616" s="72"/>
      <c r="AX616" s="72"/>
      <c r="AY616" s="72"/>
      <c r="AZ616" s="72"/>
      <c r="BA616" s="72"/>
      <c r="BB616" s="72"/>
      <c r="BC616" s="72"/>
      <c r="BD616" s="72"/>
      <c r="BE616" s="72"/>
      <c r="BF616" s="72"/>
      <c r="BG616" s="72"/>
      <c r="BH616" s="72"/>
      <c r="BI616" s="72"/>
      <c r="BJ616" s="72"/>
      <c r="BK616" s="72"/>
      <c r="BL616" s="72"/>
      <c r="BM616" s="72"/>
      <c r="BN616" s="72"/>
      <c r="BO616" s="72"/>
      <c r="BP616" s="72"/>
      <c r="BQ616" s="72"/>
      <c r="BR616" s="72"/>
      <c r="BS616" s="72"/>
      <c r="BT616" s="72"/>
    </row>
    <row r="617" spans="1:72" s="74" customFormat="1" x14ac:dyDescent="0.65">
      <c r="A617" s="72" t="s">
        <v>183</v>
      </c>
      <c r="B617" s="72" t="s">
        <v>372</v>
      </c>
      <c r="C617" s="72"/>
      <c r="D617" s="73" t="s">
        <v>198</v>
      </c>
      <c r="E617" s="73" t="s">
        <v>1055</v>
      </c>
      <c r="F617" s="79" t="s">
        <v>240</v>
      </c>
      <c r="G617" s="72"/>
      <c r="H617" s="72" t="s">
        <v>252</v>
      </c>
      <c r="I617" s="73" t="s">
        <v>253</v>
      </c>
      <c r="J617" s="72">
        <v>3</v>
      </c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  <c r="AB617" s="72"/>
      <c r="AC617" s="72"/>
      <c r="AD617" s="72"/>
      <c r="AE617" s="72"/>
      <c r="AF617" s="72"/>
      <c r="AG617" s="72"/>
      <c r="AH617" s="79"/>
      <c r="AI617" s="72"/>
      <c r="AJ617" s="72"/>
      <c r="AK617" s="72"/>
      <c r="AL617" s="72"/>
      <c r="AM617" s="72"/>
      <c r="AN617" s="72"/>
      <c r="AO617" s="72"/>
      <c r="AP617" s="72"/>
      <c r="AQ617" s="72"/>
      <c r="AR617" s="72"/>
      <c r="AS617" s="72"/>
      <c r="AT617" s="72"/>
      <c r="AU617" s="72"/>
      <c r="AV617" s="72"/>
      <c r="AW617" s="72"/>
      <c r="AX617" s="72"/>
      <c r="AY617" s="72"/>
      <c r="AZ617" s="72"/>
      <c r="BA617" s="72"/>
      <c r="BB617" s="72"/>
      <c r="BC617" s="72"/>
      <c r="BD617" s="72"/>
      <c r="BE617" s="72"/>
      <c r="BF617" s="72"/>
      <c r="BG617" s="72"/>
      <c r="BH617" s="72"/>
      <c r="BI617" s="72"/>
      <c r="BJ617" s="72"/>
      <c r="BK617" s="72"/>
      <c r="BL617" s="72"/>
      <c r="BM617" s="72"/>
      <c r="BN617" s="72"/>
      <c r="BO617" s="72"/>
      <c r="BP617" s="72"/>
      <c r="BQ617" s="72"/>
      <c r="BR617" s="72"/>
      <c r="BS617" s="72"/>
      <c r="BT617" s="72"/>
    </row>
    <row r="618" spans="1:72" s="74" customFormat="1" x14ac:dyDescent="0.65">
      <c r="A618" s="72" t="s">
        <v>183</v>
      </c>
      <c r="B618" s="72" t="s">
        <v>372</v>
      </c>
      <c r="C618" s="72"/>
      <c r="D618" s="73" t="s">
        <v>198</v>
      </c>
      <c r="E618" s="73" t="s">
        <v>1055</v>
      </c>
      <c r="F618" s="79" t="s">
        <v>240</v>
      </c>
      <c r="G618" s="72"/>
      <c r="H618" s="72" t="s">
        <v>254</v>
      </c>
      <c r="I618" s="73" t="s">
        <v>253</v>
      </c>
      <c r="J618" s="72">
        <v>3</v>
      </c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  <c r="AB618" s="72"/>
      <c r="AC618" s="72"/>
      <c r="AD618" s="72"/>
      <c r="AE618" s="72"/>
      <c r="AF618" s="72"/>
      <c r="AG618" s="72"/>
      <c r="AH618" s="79"/>
      <c r="AI618" s="72"/>
      <c r="AJ618" s="72"/>
      <c r="AK618" s="72"/>
      <c r="AL618" s="72"/>
      <c r="AM618" s="72"/>
      <c r="AN618" s="72"/>
      <c r="AO618" s="72"/>
      <c r="AP618" s="72"/>
      <c r="AQ618" s="72"/>
      <c r="AR618" s="72"/>
      <c r="AS618" s="72"/>
      <c r="AT618" s="72"/>
      <c r="AU618" s="72"/>
      <c r="AV618" s="72"/>
      <c r="AW618" s="72"/>
      <c r="AX618" s="72"/>
      <c r="AY618" s="72"/>
      <c r="AZ618" s="72"/>
      <c r="BA618" s="72"/>
      <c r="BB618" s="72"/>
      <c r="BC618" s="72"/>
      <c r="BD618" s="72"/>
      <c r="BE618" s="72"/>
      <c r="BF618" s="72"/>
      <c r="BG618" s="72"/>
      <c r="BH618" s="72"/>
      <c r="BI618" s="72"/>
      <c r="BJ618" s="72"/>
      <c r="BK618" s="72"/>
      <c r="BL618" s="72"/>
      <c r="BM618" s="72"/>
      <c r="BN618" s="72"/>
      <c r="BO618" s="72"/>
      <c r="BP618" s="72"/>
      <c r="BQ618" s="72"/>
      <c r="BR618" s="72"/>
      <c r="BS618" s="72"/>
      <c r="BT618" s="72"/>
    </row>
    <row r="619" spans="1:72" s="16" customFormat="1" x14ac:dyDescent="0.65">
      <c r="A619" s="39"/>
      <c r="B619" s="39" t="s">
        <v>372</v>
      </c>
      <c r="C619" s="39">
        <v>11</v>
      </c>
      <c r="D619" s="40" t="s">
        <v>198</v>
      </c>
      <c r="E619" s="40" t="s">
        <v>1055</v>
      </c>
      <c r="F619" s="42" t="s">
        <v>1083</v>
      </c>
      <c r="G619" s="41">
        <f>COUNTA(G607:G618)</f>
        <v>2</v>
      </c>
      <c r="H619" s="41">
        <f>COUNTA(H607:H618)</f>
        <v>12</v>
      </c>
      <c r="I619" s="40"/>
      <c r="J619" s="39">
        <f>SUM(J607:J618)</f>
        <v>68</v>
      </c>
      <c r="K619" s="39">
        <f t="shared" ref="K619:BT619" si="12">SUM(K607:K618)</f>
        <v>4241</v>
      </c>
      <c r="L619" s="39">
        <f t="shared" si="12"/>
        <v>1461</v>
      </c>
      <c r="M619" s="39">
        <f t="shared" si="12"/>
        <v>176</v>
      </c>
      <c r="N619" s="39">
        <f t="shared" si="12"/>
        <v>0</v>
      </c>
      <c r="O619" s="39">
        <f t="shared" si="12"/>
        <v>0</v>
      </c>
      <c r="P619" s="39">
        <f t="shared" si="12"/>
        <v>0</v>
      </c>
      <c r="Q619" s="39">
        <f t="shared" si="12"/>
        <v>0</v>
      </c>
      <c r="R619" s="39">
        <f t="shared" si="12"/>
        <v>0</v>
      </c>
      <c r="S619" s="39">
        <f t="shared" si="12"/>
        <v>8</v>
      </c>
      <c r="T619" s="39">
        <f t="shared" si="12"/>
        <v>0</v>
      </c>
      <c r="U619" s="39">
        <f t="shared" si="12"/>
        <v>0</v>
      </c>
      <c r="V619" s="39">
        <f t="shared" si="12"/>
        <v>0</v>
      </c>
      <c r="W619" s="39">
        <f t="shared" si="12"/>
        <v>0</v>
      </c>
      <c r="X619" s="39">
        <f t="shared" si="12"/>
        <v>0</v>
      </c>
      <c r="Y619" s="39">
        <f t="shared" si="12"/>
        <v>0</v>
      </c>
      <c r="Z619" s="39">
        <f t="shared" si="12"/>
        <v>0</v>
      </c>
      <c r="AA619" s="39">
        <f t="shared" si="12"/>
        <v>0</v>
      </c>
      <c r="AB619" s="39">
        <f t="shared" si="12"/>
        <v>0</v>
      </c>
      <c r="AC619" s="39">
        <f t="shared" si="12"/>
        <v>0</v>
      </c>
      <c r="AD619" s="39">
        <f t="shared" si="12"/>
        <v>0</v>
      </c>
      <c r="AE619" s="39">
        <f t="shared" si="12"/>
        <v>0</v>
      </c>
      <c r="AF619" s="39">
        <f t="shared" si="12"/>
        <v>0</v>
      </c>
      <c r="AG619" s="39">
        <f t="shared" si="12"/>
        <v>0</v>
      </c>
      <c r="AH619" s="41">
        <f t="shared" si="12"/>
        <v>0</v>
      </c>
      <c r="AI619" s="39">
        <f t="shared" si="12"/>
        <v>34</v>
      </c>
      <c r="AJ619" s="39">
        <f t="shared" si="12"/>
        <v>1</v>
      </c>
      <c r="AK619" s="39">
        <f t="shared" si="12"/>
        <v>0</v>
      </c>
      <c r="AL619" s="39">
        <f t="shared" si="12"/>
        <v>0</v>
      </c>
      <c r="AM619" s="39">
        <f t="shared" si="12"/>
        <v>0</v>
      </c>
      <c r="AN619" s="39">
        <f t="shared" si="12"/>
        <v>1</v>
      </c>
      <c r="AO619" s="39">
        <f t="shared" si="12"/>
        <v>0</v>
      </c>
      <c r="AP619" s="39">
        <f t="shared" si="12"/>
        <v>0</v>
      </c>
      <c r="AQ619" s="39">
        <f t="shared" si="12"/>
        <v>0</v>
      </c>
      <c r="AR619" s="39">
        <f t="shared" si="12"/>
        <v>0</v>
      </c>
      <c r="AS619" s="39">
        <f t="shared" si="12"/>
        <v>0</v>
      </c>
      <c r="AT619" s="39">
        <f t="shared" si="12"/>
        <v>3</v>
      </c>
      <c r="AU619" s="39">
        <f t="shared" si="12"/>
        <v>0</v>
      </c>
      <c r="AV619" s="39">
        <f t="shared" si="12"/>
        <v>0</v>
      </c>
      <c r="AW619" s="39">
        <f t="shared" si="12"/>
        <v>2</v>
      </c>
      <c r="AX619" s="39">
        <f t="shared" si="12"/>
        <v>0</v>
      </c>
      <c r="AY619" s="39">
        <f t="shared" si="12"/>
        <v>0</v>
      </c>
      <c r="AZ619" s="39">
        <f t="shared" si="12"/>
        <v>0</v>
      </c>
      <c r="BA619" s="39">
        <f t="shared" si="12"/>
        <v>0</v>
      </c>
      <c r="BB619" s="39">
        <f t="shared" si="12"/>
        <v>0</v>
      </c>
      <c r="BC619" s="39">
        <f t="shared" si="12"/>
        <v>0</v>
      </c>
      <c r="BD619" s="39">
        <f t="shared" si="12"/>
        <v>0</v>
      </c>
      <c r="BE619" s="39">
        <f t="shared" si="12"/>
        <v>0</v>
      </c>
      <c r="BF619" s="39">
        <f t="shared" si="12"/>
        <v>0</v>
      </c>
      <c r="BG619" s="39">
        <f t="shared" si="12"/>
        <v>0</v>
      </c>
      <c r="BH619" s="39">
        <f t="shared" si="12"/>
        <v>0</v>
      </c>
      <c r="BI619" s="39">
        <f t="shared" si="12"/>
        <v>200</v>
      </c>
      <c r="BJ619" s="39">
        <f t="shared" si="12"/>
        <v>0</v>
      </c>
      <c r="BK619" s="39">
        <f t="shared" si="12"/>
        <v>0</v>
      </c>
      <c r="BL619" s="39">
        <f t="shared" si="12"/>
        <v>0</v>
      </c>
      <c r="BM619" s="39">
        <f t="shared" si="12"/>
        <v>0</v>
      </c>
      <c r="BN619" s="39">
        <f t="shared" si="12"/>
        <v>0</v>
      </c>
      <c r="BO619" s="39">
        <f t="shared" si="12"/>
        <v>0</v>
      </c>
      <c r="BP619" s="39">
        <f t="shared" si="12"/>
        <v>270</v>
      </c>
      <c r="BQ619" s="39">
        <f t="shared" si="12"/>
        <v>0</v>
      </c>
      <c r="BR619" s="39">
        <f t="shared" si="12"/>
        <v>0</v>
      </c>
      <c r="BS619" s="39">
        <f t="shared" si="12"/>
        <v>0</v>
      </c>
      <c r="BT619" s="39">
        <f t="shared" si="12"/>
        <v>0</v>
      </c>
    </row>
    <row r="620" spans="1:72" s="77" customFormat="1" x14ac:dyDescent="0.65">
      <c r="A620" s="47" t="s">
        <v>183</v>
      </c>
      <c r="B620" s="47" t="s">
        <v>372</v>
      </c>
      <c r="C620" s="47">
        <v>12</v>
      </c>
      <c r="D620" s="48" t="s">
        <v>547</v>
      </c>
      <c r="E620" s="48" t="s">
        <v>1093</v>
      </c>
      <c r="F620" s="49" t="s">
        <v>517</v>
      </c>
      <c r="G620" s="47" t="s">
        <v>722</v>
      </c>
      <c r="H620" s="47" t="s">
        <v>847</v>
      </c>
      <c r="I620" s="48" t="s">
        <v>772</v>
      </c>
      <c r="J620" s="47">
        <v>1</v>
      </c>
      <c r="K620" s="47">
        <v>3217</v>
      </c>
      <c r="L620" s="47">
        <v>1043</v>
      </c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  <c r="AB620" s="47"/>
      <c r="AC620" s="47"/>
      <c r="AD620" s="47"/>
      <c r="AE620" s="47"/>
      <c r="AF620" s="47"/>
      <c r="AG620" s="47"/>
      <c r="AH620" s="49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>
        <v>4</v>
      </c>
      <c r="AX620" s="47"/>
      <c r="AY620" s="47"/>
      <c r="AZ620" s="47"/>
      <c r="BA620" s="47"/>
      <c r="BB620" s="47"/>
      <c r="BC620" s="47"/>
      <c r="BD620" s="47"/>
      <c r="BE620" s="47"/>
      <c r="BF620" s="47"/>
      <c r="BG620" s="47"/>
      <c r="BH620" s="47"/>
      <c r="BI620" s="47">
        <v>950</v>
      </c>
      <c r="BJ620" s="47"/>
      <c r="BK620" s="47"/>
      <c r="BL620" s="47"/>
      <c r="BM620" s="47"/>
      <c r="BN620" s="47"/>
      <c r="BO620" s="47"/>
      <c r="BP620" s="47"/>
      <c r="BQ620" s="47"/>
      <c r="BR620" s="47"/>
      <c r="BS620" s="47"/>
      <c r="BT620" s="47">
        <v>522500</v>
      </c>
    </row>
    <row r="621" spans="1:72" s="77" customFormat="1" x14ac:dyDescent="0.65">
      <c r="A621" s="47" t="s">
        <v>183</v>
      </c>
      <c r="B621" s="47" t="s">
        <v>372</v>
      </c>
      <c r="C621" s="47"/>
      <c r="D621" s="48" t="s">
        <v>547</v>
      </c>
      <c r="E621" s="48" t="s">
        <v>1093</v>
      </c>
      <c r="F621" s="49" t="s">
        <v>517</v>
      </c>
      <c r="G621" s="47"/>
      <c r="H621" s="47" t="s">
        <v>848</v>
      </c>
      <c r="I621" s="48" t="s">
        <v>849</v>
      </c>
      <c r="J621" s="47">
        <v>4</v>
      </c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  <c r="AB621" s="47"/>
      <c r="AC621" s="47"/>
      <c r="AD621" s="47"/>
      <c r="AE621" s="47"/>
      <c r="AF621" s="47"/>
      <c r="AG621" s="47"/>
      <c r="AH621" s="49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  <c r="BB621" s="47"/>
      <c r="BC621" s="47"/>
      <c r="BD621" s="47"/>
      <c r="BE621" s="47"/>
      <c r="BF621" s="47"/>
      <c r="BG621" s="47"/>
      <c r="BH621" s="47"/>
      <c r="BI621" s="47"/>
      <c r="BJ621" s="47"/>
      <c r="BK621" s="47"/>
      <c r="BL621" s="47"/>
      <c r="BM621" s="47"/>
      <c r="BN621" s="47"/>
      <c r="BO621" s="47"/>
      <c r="BP621" s="47"/>
      <c r="BQ621" s="47"/>
      <c r="BR621" s="47"/>
      <c r="BS621" s="47"/>
      <c r="BT621" s="47"/>
    </row>
    <row r="622" spans="1:72" s="77" customFormat="1" x14ac:dyDescent="0.65">
      <c r="A622" s="47" t="s">
        <v>183</v>
      </c>
      <c r="B622" s="47" t="s">
        <v>372</v>
      </c>
      <c r="C622" s="47"/>
      <c r="D622" s="48" t="s">
        <v>547</v>
      </c>
      <c r="E622" s="48" t="s">
        <v>1093</v>
      </c>
      <c r="F622" s="49" t="s">
        <v>517</v>
      </c>
      <c r="G622" s="47" t="s">
        <v>723</v>
      </c>
      <c r="H622" s="47" t="s">
        <v>875</v>
      </c>
      <c r="I622" s="48" t="s">
        <v>876</v>
      </c>
      <c r="J622" s="47">
        <v>2</v>
      </c>
      <c r="K622" s="47">
        <v>2201</v>
      </c>
      <c r="L622" s="47">
        <v>713</v>
      </c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  <c r="AB622" s="47"/>
      <c r="AC622" s="47"/>
      <c r="AD622" s="47"/>
      <c r="AE622" s="47"/>
      <c r="AF622" s="47"/>
      <c r="AG622" s="47"/>
      <c r="AH622" s="49"/>
      <c r="AI622" s="47"/>
      <c r="AJ622" s="47">
        <v>1</v>
      </c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>
        <v>14</v>
      </c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>
        <v>748</v>
      </c>
      <c r="BJ622" s="47"/>
      <c r="BK622" s="47"/>
      <c r="BL622" s="47"/>
      <c r="BM622" s="47"/>
      <c r="BN622" s="47"/>
      <c r="BO622" s="47"/>
      <c r="BP622" s="47"/>
      <c r="BQ622" s="47"/>
      <c r="BR622" s="47"/>
      <c r="BS622" s="47"/>
      <c r="BT622" s="47">
        <v>411400</v>
      </c>
    </row>
    <row r="623" spans="1:72" s="77" customFormat="1" x14ac:dyDescent="0.65">
      <c r="A623" s="47" t="s">
        <v>183</v>
      </c>
      <c r="B623" s="47" t="s">
        <v>372</v>
      </c>
      <c r="C623" s="47"/>
      <c r="D623" s="48" t="s">
        <v>547</v>
      </c>
      <c r="E623" s="48" t="s">
        <v>1093</v>
      </c>
      <c r="F623" s="49" t="s">
        <v>517</v>
      </c>
      <c r="G623" s="47"/>
      <c r="H623" s="47" t="s">
        <v>723</v>
      </c>
      <c r="I623" s="48" t="s">
        <v>877</v>
      </c>
      <c r="J623" s="47">
        <v>5</v>
      </c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  <c r="AB623" s="47"/>
      <c r="AC623" s="47"/>
      <c r="AD623" s="47"/>
      <c r="AE623" s="47"/>
      <c r="AF623" s="47"/>
      <c r="AG623" s="47"/>
      <c r="AH623" s="49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  <c r="BB623" s="47"/>
      <c r="BC623" s="47"/>
      <c r="BD623" s="47"/>
      <c r="BE623" s="47"/>
      <c r="BF623" s="47"/>
      <c r="BG623" s="47"/>
      <c r="BH623" s="47"/>
      <c r="BI623" s="47"/>
      <c r="BJ623" s="47"/>
      <c r="BK623" s="47"/>
      <c r="BL623" s="47"/>
      <c r="BM623" s="47"/>
      <c r="BN623" s="47"/>
      <c r="BO623" s="47"/>
      <c r="BP623" s="47"/>
      <c r="BQ623" s="47"/>
      <c r="BR623" s="47"/>
      <c r="BS623" s="47"/>
      <c r="BT623" s="47"/>
    </row>
    <row r="624" spans="1:72" s="77" customFormat="1" x14ac:dyDescent="0.65">
      <c r="A624" s="47" t="s">
        <v>183</v>
      </c>
      <c r="B624" s="47" t="s">
        <v>372</v>
      </c>
      <c r="C624" s="47"/>
      <c r="D624" s="48" t="s">
        <v>547</v>
      </c>
      <c r="E624" s="48" t="s">
        <v>1093</v>
      </c>
      <c r="F624" s="49" t="s">
        <v>517</v>
      </c>
      <c r="G624" s="47"/>
      <c r="H624" s="47" t="s">
        <v>878</v>
      </c>
      <c r="I624" s="48" t="s">
        <v>879</v>
      </c>
      <c r="J624" s="47">
        <v>4</v>
      </c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  <c r="AB624" s="47"/>
      <c r="AC624" s="47"/>
      <c r="AD624" s="47"/>
      <c r="AE624" s="47"/>
      <c r="AF624" s="47"/>
      <c r="AG624" s="47"/>
      <c r="AH624" s="49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  <c r="BB624" s="47"/>
      <c r="BC624" s="47"/>
      <c r="BD624" s="47"/>
      <c r="BE624" s="47"/>
      <c r="BF624" s="47"/>
      <c r="BG624" s="47"/>
      <c r="BH624" s="47"/>
      <c r="BI624" s="47"/>
      <c r="BJ624" s="47"/>
      <c r="BK624" s="47"/>
      <c r="BL624" s="47"/>
      <c r="BM624" s="47"/>
      <c r="BN624" s="47"/>
      <c r="BO624" s="47"/>
      <c r="BP624" s="47"/>
      <c r="BQ624" s="47"/>
      <c r="BR624" s="47"/>
      <c r="BS624" s="47"/>
      <c r="BT624" s="47"/>
    </row>
    <row r="625" spans="1:72" s="77" customFormat="1" x14ac:dyDescent="0.65">
      <c r="A625" s="47" t="s">
        <v>183</v>
      </c>
      <c r="B625" s="47" t="s">
        <v>372</v>
      </c>
      <c r="C625" s="47"/>
      <c r="D625" s="48" t="s">
        <v>547</v>
      </c>
      <c r="E625" s="48" t="s">
        <v>1093</v>
      </c>
      <c r="F625" s="49" t="s">
        <v>517</v>
      </c>
      <c r="G625" s="47"/>
      <c r="H625" s="47" t="s">
        <v>880</v>
      </c>
      <c r="I625" s="48" t="s">
        <v>242</v>
      </c>
      <c r="J625" s="47">
        <v>1</v>
      </c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  <c r="AB625" s="47"/>
      <c r="AC625" s="47"/>
      <c r="AD625" s="47"/>
      <c r="AE625" s="47"/>
      <c r="AF625" s="47"/>
      <c r="AG625" s="47"/>
      <c r="AH625" s="49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  <c r="BB625" s="47"/>
      <c r="BC625" s="47"/>
      <c r="BD625" s="47"/>
      <c r="BE625" s="47"/>
      <c r="BF625" s="47"/>
      <c r="BG625" s="47"/>
      <c r="BH625" s="47"/>
      <c r="BI625" s="47"/>
      <c r="BJ625" s="47"/>
      <c r="BK625" s="47"/>
      <c r="BL625" s="47"/>
      <c r="BM625" s="47"/>
      <c r="BN625" s="47"/>
      <c r="BO625" s="47"/>
      <c r="BP625" s="47"/>
      <c r="BQ625" s="47"/>
      <c r="BR625" s="47"/>
      <c r="BS625" s="47"/>
      <c r="BT625" s="47"/>
    </row>
    <row r="626" spans="1:72" s="77" customFormat="1" x14ac:dyDescent="0.65">
      <c r="A626" s="47" t="s">
        <v>183</v>
      </c>
      <c r="B626" s="47" t="s">
        <v>372</v>
      </c>
      <c r="C626" s="47"/>
      <c r="D626" s="48" t="s">
        <v>547</v>
      </c>
      <c r="E626" s="48" t="s">
        <v>1093</v>
      </c>
      <c r="F626" s="49" t="s">
        <v>517</v>
      </c>
      <c r="G626" s="47" t="s">
        <v>724</v>
      </c>
      <c r="H626" s="47" t="s">
        <v>724</v>
      </c>
      <c r="I626" s="48" t="s">
        <v>881</v>
      </c>
      <c r="J626" s="47">
        <v>6</v>
      </c>
      <c r="K626" s="47">
        <v>5235</v>
      </c>
      <c r="L626" s="47">
        <v>1183</v>
      </c>
      <c r="M626" s="47"/>
      <c r="N626" s="47"/>
      <c r="O626" s="47"/>
      <c r="P626" s="47"/>
      <c r="Q626" s="47"/>
      <c r="R626" s="47"/>
      <c r="S626" s="47">
        <v>3</v>
      </c>
      <c r="T626" s="47"/>
      <c r="U626" s="47"/>
      <c r="V626" s="47"/>
      <c r="W626" s="47">
        <v>91</v>
      </c>
      <c r="X626" s="47"/>
      <c r="Y626" s="47"/>
      <c r="Z626" s="47"/>
      <c r="AA626" s="47">
        <v>2</v>
      </c>
      <c r="AB626" s="47"/>
      <c r="AC626" s="47"/>
      <c r="AD626" s="47">
        <v>11</v>
      </c>
      <c r="AE626" s="47"/>
      <c r="AF626" s="47"/>
      <c r="AG626" s="47"/>
      <c r="AH626" s="49">
        <v>4</v>
      </c>
      <c r="AI626" s="47">
        <v>13</v>
      </c>
      <c r="AJ626" s="47">
        <v>2</v>
      </c>
      <c r="AK626" s="47"/>
      <c r="AL626" s="47">
        <v>2</v>
      </c>
      <c r="AM626" s="47"/>
      <c r="AN626" s="47"/>
      <c r="AO626" s="47">
        <v>1</v>
      </c>
      <c r="AP626" s="47"/>
      <c r="AQ626" s="47"/>
      <c r="AR626" s="47"/>
      <c r="AS626" s="47">
        <v>89</v>
      </c>
      <c r="AT626" s="47"/>
      <c r="AU626" s="47"/>
      <c r="AV626" s="47"/>
      <c r="AW626" s="47">
        <v>8</v>
      </c>
      <c r="AX626" s="47"/>
      <c r="AY626" s="47"/>
      <c r="AZ626" s="47"/>
      <c r="BA626" s="47"/>
      <c r="BB626" s="47"/>
      <c r="BC626" s="47"/>
      <c r="BD626" s="47"/>
      <c r="BE626" s="47"/>
      <c r="BF626" s="47"/>
      <c r="BG626" s="47"/>
      <c r="BH626" s="47"/>
      <c r="BI626" s="47">
        <v>1260</v>
      </c>
      <c r="BJ626" s="47"/>
      <c r="BK626" s="47"/>
      <c r="BL626" s="47"/>
      <c r="BM626" s="47">
        <v>370</v>
      </c>
      <c r="BN626" s="47">
        <v>70</v>
      </c>
      <c r="BO626" s="47"/>
      <c r="BP626" s="47"/>
      <c r="BQ626" s="47"/>
      <c r="BR626" s="47"/>
      <c r="BS626" s="47"/>
      <c r="BT626" s="47">
        <v>701770</v>
      </c>
    </row>
    <row r="627" spans="1:72" s="77" customFormat="1" x14ac:dyDescent="0.65">
      <c r="A627" s="47" t="s">
        <v>183</v>
      </c>
      <c r="B627" s="47" t="s">
        <v>372</v>
      </c>
      <c r="C627" s="47"/>
      <c r="D627" s="48" t="s">
        <v>547</v>
      </c>
      <c r="E627" s="48" t="s">
        <v>1093</v>
      </c>
      <c r="F627" s="49" t="s">
        <v>517</v>
      </c>
      <c r="G627" s="47"/>
      <c r="H627" s="47" t="s">
        <v>882</v>
      </c>
      <c r="I627" s="48" t="s">
        <v>300</v>
      </c>
      <c r="J627" s="47">
        <v>6</v>
      </c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  <c r="AB627" s="47"/>
      <c r="AC627" s="47"/>
      <c r="AD627" s="47"/>
      <c r="AE627" s="47"/>
      <c r="AF627" s="47"/>
      <c r="AG627" s="47"/>
      <c r="AH627" s="49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  <c r="BB627" s="47"/>
      <c r="BC627" s="47"/>
      <c r="BD627" s="47"/>
      <c r="BE627" s="47"/>
      <c r="BF627" s="47"/>
      <c r="BG627" s="47"/>
      <c r="BH627" s="47"/>
      <c r="BI627" s="47"/>
      <c r="BJ627" s="47"/>
      <c r="BK627" s="47"/>
      <c r="BL627" s="47"/>
      <c r="BM627" s="47"/>
      <c r="BN627" s="47"/>
      <c r="BO627" s="47"/>
      <c r="BP627" s="47"/>
      <c r="BQ627" s="47"/>
      <c r="BR627" s="47"/>
      <c r="BS627" s="47"/>
      <c r="BT627" s="47"/>
    </row>
    <row r="628" spans="1:72" s="77" customFormat="1" x14ac:dyDescent="0.65">
      <c r="A628" s="47" t="s">
        <v>183</v>
      </c>
      <c r="B628" s="47" t="s">
        <v>372</v>
      </c>
      <c r="C628" s="47"/>
      <c r="D628" s="48" t="s">
        <v>547</v>
      </c>
      <c r="E628" s="48" t="s">
        <v>1093</v>
      </c>
      <c r="F628" s="49" t="s">
        <v>517</v>
      </c>
      <c r="G628" s="47"/>
      <c r="H628" s="47" t="s">
        <v>883</v>
      </c>
      <c r="I628" s="48" t="s">
        <v>99</v>
      </c>
      <c r="J628" s="47">
        <v>8</v>
      </c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  <c r="AB628" s="47"/>
      <c r="AC628" s="47"/>
      <c r="AD628" s="47"/>
      <c r="AE628" s="47"/>
      <c r="AF628" s="47"/>
      <c r="AG628" s="47"/>
      <c r="AH628" s="49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  <c r="BB628" s="47"/>
      <c r="BC628" s="47"/>
      <c r="BD628" s="47"/>
      <c r="BE628" s="47"/>
      <c r="BF628" s="47"/>
      <c r="BG628" s="47"/>
      <c r="BH628" s="47"/>
      <c r="BI628" s="47"/>
      <c r="BJ628" s="47"/>
      <c r="BK628" s="47"/>
      <c r="BL628" s="47"/>
      <c r="BM628" s="47"/>
      <c r="BN628" s="47"/>
      <c r="BO628" s="47"/>
      <c r="BP628" s="47"/>
      <c r="BQ628" s="47"/>
      <c r="BR628" s="47"/>
      <c r="BS628" s="47"/>
      <c r="BT628" s="47"/>
    </row>
    <row r="629" spans="1:72" s="77" customFormat="1" x14ac:dyDescent="0.65">
      <c r="A629" s="47" t="s">
        <v>183</v>
      </c>
      <c r="B629" s="47" t="s">
        <v>372</v>
      </c>
      <c r="C629" s="47"/>
      <c r="D629" s="48" t="s">
        <v>547</v>
      </c>
      <c r="E629" s="48" t="s">
        <v>1093</v>
      </c>
      <c r="F629" s="49" t="s">
        <v>517</v>
      </c>
      <c r="G629" s="47"/>
      <c r="H629" s="47" t="s">
        <v>884</v>
      </c>
      <c r="I629" s="48" t="s">
        <v>885</v>
      </c>
      <c r="J629" s="47">
        <v>6</v>
      </c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  <c r="AB629" s="47"/>
      <c r="AC629" s="47"/>
      <c r="AD629" s="47"/>
      <c r="AE629" s="47"/>
      <c r="AF629" s="47"/>
      <c r="AG629" s="47"/>
      <c r="AH629" s="49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  <c r="BB629" s="47"/>
      <c r="BC629" s="47"/>
      <c r="BD629" s="47"/>
      <c r="BE629" s="47"/>
      <c r="BF629" s="47"/>
      <c r="BG629" s="47"/>
      <c r="BH629" s="47"/>
      <c r="BI629" s="47"/>
      <c r="BJ629" s="47"/>
      <c r="BK629" s="47"/>
      <c r="BL629" s="47"/>
      <c r="BM629" s="47"/>
      <c r="BN629" s="47"/>
      <c r="BO629" s="47"/>
      <c r="BP629" s="47"/>
      <c r="BQ629" s="47"/>
      <c r="BR629" s="47"/>
      <c r="BS629" s="47"/>
      <c r="BT629" s="47"/>
    </row>
    <row r="630" spans="1:72" s="77" customFormat="1" x14ac:dyDescent="0.65">
      <c r="A630" s="47" t="s">
        <v>183</v>
      </c>
      <c r="B630" s="47" t="s">
        <v>372</v>
      </c>
      <c r="C630" s="47"/>
      <c r="D630" s="48" t="s">
        <v>547</v>
      </c>
      <c r="E630" s="48" t="s">
        <v>1093</v>
      </c>
      <c r="F630" s="49" t="s">
        <v>517</v>
      </c>
      <c r="G630" s="47" t="s">
        <v>725</v>
      </c>
      <c r="H630" s="47" t="s">
        <v>841</v>
      </c>
      <c r="I630" s="48" t="s">
        <v>817</v>
      </c>
      <c r="J630" s="47">
        <v>4</v>
      </c>
      <c r="K630" s="47">
        <v>3608</v>
      </c>
      <c r="L630" s="47">
        <v>902</v>
      </c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  <c r="AB630" s="47"/>
      <c r="AC630" s="47"/>
      <c r="AD630" s="47"/>
      <c r="AE630" s="47"/>
      <c r="AF630" s="47"/>
      <c r="AG630" s="47"/>
      <c r="AH630" s="49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>
        <v>12</v>
      </c>
      <c r="AX630" s="47"/>
      <c r="AY630" s="47"/>
      <c r="AZ630" s="47"/>
      <c r="BA630" s="47"/>
      <c r="BB630" s="47"/>
      <c r="BC630" s="47"/>
      <c r="BD630" s="47"/>
      <c r="BE630" s="47"/>
      <c r="BF630" s="47"/>
      <c r="BG630" s="47"/>
      <c r="BH630" s="47"/>
      <c r="BI630" s="47">
        <v>800</v>
      </c>
      <c r="BJ630" s="47"/>
      <c r="BK630" s="47"/>
      <c r="BL630" s="47"/>
      <c r="BM630" s="47"/>
      <c r="BN630" s="47"/>
      <c r="BO630" s="47"/>
      <c r="BP630" s="47"/>
      <c r="BQ630" s="47"/>
      <c r="BR630" s="47"/>
      <c r="BS630" s="47"/>
      <c r="BT630" s="47">
        <v>440000</v>
      </c>
    </row>
    <row r="631" spans="1:72" s="77" customFormat="1" x14ac:dyDescent="0.65">
      <c r="A631" s="47" t="s">
        <v>183</v>
      </c>
      <c r="B631" s="47" t="s">
        <v>372</v>
      </c>
      <c r="C631" s="47"/>
      <c r="D631" s="48" t="s">
        <v>547</v>
      </c>
      <c r="E631" s="48" t="s">
        <v>1093</v>
      </c>
      <c r="F631" s="49" t="s">
        <v>517</v>
      </c>
      <c r="G631" s="47"/>
      <c r="H631" s="47" t="s">
        <v>842</v>
      </c>
      <c r="I631" s="48" t="s">
        <v>347</v>
      </c>
      <c r="J631" s="47">
        <v>1</v>
      </c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  <c r="AB631" s="47"/>
      <c r="AC631" s="47"/>
      <c r="AD631" s="47"/>
      <c r="AE631" s="47"/>
      <c r="AF631" s="47"/>
      <c r="AG631" s="47"/>
      <c r="AH631" s="49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  <c r="BB631" s="47"/>
      <c r="BC631" s="47"/>
      <c r="BD631" s="47"/>
      <c r="BE631" s="47"/>
      <c r="BF631" s="47"/>
      <c r="BG631" s="47"/>
      <c r="BH631" s="47"/>
      <c r="BI631" s="47"/>
      <c r="BJ631" s="47"/>
      <c r="BK631" s="47"/>
      <c r="BL631" s="47"/>
      <c r="BM631" s="47"/>
      <c r="BN631" s="47"/>
      <c r="BO631" s="47"/>
      <c r="BP631" s="47"/>
      <c r="BQ631" s="47"/>
      <c r="BR631" s="47"/>
      <c r="BS631" s="47"/>
      <c r="BT631" s="47"/>
    </row>
    <row r="632" spans="1:72" s="77" customFormat="1" x14ac:dyDescent="0.65">
      <c r="A632" s="47" t="s">
        <v>183</v>
      </c>
      <c r="B632" s="47" t="s">
        <v>372</v>
      </c>
      <c r="C632" s="47"/>
      <c r="D632" s="48" t="s">
        <v>547</v>
      </c>
      <c r="E632" s="48" t="s">
        <v>1093</v>
      </c>
      <c r="F632" s="49" t="s">
        <v>517</v>
      </c>
      <c r="G632" s="47"/>
      <c r="H632" s="47" t="s">
        <v>843</v>
      </c>
      <c r="I632" s="48" t="s">
        <v>112</v>
      </c>
      <c r="J632" s="47">
        <v>12</v>
      </c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  <c r="AB632" s="47"/>
      <c r="AC632" s="47"/>
      <c r="AD632" s="47"/>
      <c r="AE632" s="47"/>
      <c r="AF632" s="47"/>
      <c r="AG632" s="47"/>
      <c r="AH632" s="49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  <c r="BB632" s="47"/>
      <c r="BC632" s="47"/>
      <c r="BD632" s="47"/>
      <c r="BE632" s="47"/>
      <c r="BF632" s="47"/>
      <c r="BG632" s="47"/>
      <c r="BH632" s="47"/>
      <c r="BI632" s="47"/>
      <c r="BJ632" s="47"/>
      <c r="BK632" s="47"/>
      <c r="BL632" s="47"/>
      <c r="BM632" s="47"/>
      <c r="BN632" s="47"/>
      <c r="BO632" s="47"/>
      <c r="BP632" s="47"/>
      <c r="BQ632" s="47"/>
      <c r="BR632" s="47"/>
      <c r="BS632" s="47"/>
      <c r="BT632" s="47"/>
    </row>
    <row r="633" spans="1:72" s="77" customFormat="1" x14ac:dyDescent="0.65">
      <c r="A633" s="47" t="s">
        <v>183</v>
      </c>
      <c r="B633" s="47" t="s">
        <v>372</v>
      </c>
      <c r="C633" s="47"/>
      <c r="D633" s="48" t="s">
        <v>547</v>
      </c>
      <c r="E633" s="48" t="s">
        <v>1093</v>
      </c>
      <c r="F633" s="49" t="s">
        <v>517</v>
      </c>
      <c r="G633" s="47"/>
      <c r="H633" s="47" t="s">
        <v>844</v>
      </c>
      <c r="I633" s="48" t="s">
        <v>251</v>
      </c>
      <c r="J633" s="47">
        <v>5</v>
      </c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  <c r="AB633" s="47"/>
      <c r="AC633" s="47"/>
      <c r="AD633" s="47"/>
      <c r="AE633" s="47"/>
      <c r="AF633" s="47"/>
      <c r="AG633" s="47"/>
      <c r="AH633" s="49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  <c r="BB633" s="47"/>
      <c r="BC633" s="47"/>
      <c r="BD633" s="47"/>
      <c r="BE633" s="47"/>
      <c r="BF633" s="47"/>
      <c r="BG633" s="47"/>
      <c r="BH633" s="47"/>
      <c r="BI633" s="47"/>
      <c r="BJ633" s="47"/>
      <c r="BK633" s="47"/>
      <c r="BL633" s="47"/>
      <c r="BM633" s="47"/>
      <c r="BN633" s="47"/>
      <c r="BO633" s="47"/>
      <c r="BP633" s="47"/>
      <c r="BQ633" s="47"/>
      <c r="BR633" s="47"/>
      <c r="BS633" s="47"/>
      <c r="BT633" s="47"/>
    </row>
    <row r="634" spans="1:72" s="77" customFormat="1" x14ac:dyDescent="0.65">
      <c r="A634" s="47" t="s">
        <v>183</v>
      </c>
      <c r="B634" s="47" t="s">
        <v>372</v>
      </c>
      <c r="C634" s="47"/>
      <c r="D634" s="48" t="s">
        <v>547</v>
      </c>
      <c r="E634" s="48" t="s">
        <v>1093</v>
      </c>
      <c r="F634" s="49" t="s">
        <v>517</v>
      </c>
      <c r="G634" s="47"/>
      <c r="H634" s="47" t="s">
        <v>725</v>
      </c>
      <c r="I634" s="48" t="s">
        <v>845</v>
      </c>
      <c r="J634" s="47">
        <v>5</v>
      </c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  <c r="AB634" s="47"/>
      <c r="AC634" s="47"/>
      <c r="AD634" s="47"/>
      <c r="AE634" s="47"/>
      <c r="AF634" s="47"/>
      <c r="AG634" s="47"/>
      <c r="AH634" s="49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  <c r="BB634" s="47"/>
      <c r="BC634" s="47"/>
      <c r="BD634" s="47"/>
      <c r="BE634" s="47"/>
      <c r="BF634" s="47"/>
      <c r="BG634" s="47"/>
      <c r="BH634" s="47"/>
      <c r="BI634" s="47"/>
      <c r="BJ634" s="47"/>
      <c r="BK634" s="47"/>
      <c r="BL634" s="47"/>
      <c r="BM634" s="47"/>
      <c r="BN634" s="47"/>
      <c r="BO634" s="47"/>
      <c r="BP634" s="47"/>
      <c r="BQ634" s="47"/>
      <c r="BR634" s="47"/>
      <c r="BS634" s="47"/>
      <c r="BT634" s="47"/>
    </row>
    <row r="635" spans="1:72" s="77" customFormat="1" x14ac:dyDescent="0.65">
      <c r="A635" s="47" t="s">
        <v>183</v>
      </c>
      <c r="B635" s="47" t="s">
        <v>372</v>
      </c>
      <c r="C635" s="47"/>
      <c r="D635" s="48" t="s">
        <v>547</v>
      </c>
      <c r="E635" s="48" t="s">
        <v>1093</v>
      </c>
      <c r="F635" s="49" t="s">
        <v>517</v>
      </c>
      <c r="G635" s="47"/>
      <c r="H635" s="47" t="s">
        <v>846</v>
      </c>
      <c r="I635" s="48" t="s">
        <v>300</v>
      </c>
      <c r="J635" s="47">
        <v>6</v>
      </c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  <c r="AB635" s="47"/>
      <c r="AC635" s="47"/>
      <c r="AD635" s="47"/>
      <c r="AE635" s="47"/>
      <c r="AF635" s="47"/>
      <c r="AG635" s="47"/>
      <c r="AH635" s="49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  <c r="BB635" s="47"/>
      <c r="BC635" s="47"/>
      <c r="BD635" s="47"/>
      <c r="BE635" s="47"/>
      <c r="BF635" s="47"/>
      <c r="BG635" s="47"/>
      <c r="BH635" s="47"/>
      <c r="BI635" s="47"/>
      <c r="BJ635" s="47"/>
      <c r="BK635" s="47"/>
      <c r="BL635" s="47"/>
      <c r="BM635" s="47"/>
      <c r="BN635" s="47"/>
      <c r="BO635" s="47"/>
      <c r="BP635" s="47"/>
      <c r="BQ635" s="47"/>
      <c r="BR635" s="47"/>
      <c r="BS635" s="47"/>
      <c r="BT635" s="47"/>
    </row>
    <row r="636" spans="1:72" s="77" customFormat="1" x14ac:dyDescent="0.65">
      <c r="A636" s="47" t="s">
        <v>183</v>
      </c>
      <c r="B636" s="47" t="s">
        <v>372</v>
      </c>
      <c r="C636" s="47"/>
      <c r="D636" s="48" t="s">
        <v>547</v>
      </c>
      <c r="E636" s="48" t="s">
        <v>1093</v>
      </c>
      <c r="F636" s="49" t="s">
        <v>517</v>
      </c>
      <c r="G636" s="47" t="s">
        <v>726</v>
      </c>
      <c r="H636" s="47" t="s">
        <v>855</v>
      </c>
      <c r="I636" s="48" t="s">
        <v>856</v>
      </c>
      <c r="J636" s="47">
        <v>5</v>
      </c>
      <c r="K636" s="47">
        <v>6276</v>
      </c>
      <c r="L636" s="47">
        <v>1212</v>
      </c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  <c r="AB636" s="47"/>
      <c r="AC636" s="47"/>
      <c r="AD636" s="47"/>
      <c r="AE636" s="47"/>
      <c r="AF636" s="47"/>
      <c r="AG636" s="47"/>
      <c r="AH636" s="49"/>
      <c r="AI636" s="47">
        <v>4</v>
      </c>
      <c r="AJ636" s="47"/>
      <c r="AK636" s="47"/>
      <c r="AL636" s="47"/>
      <c r="AM636" s="47"/>
      <c r="AN636" s="47"/>
      <c r="AO636" s="47">
        <v>2</v>
      </c>
      <c r="AP636" s="47"/>
      <c r="AQ636" s="47"/>
      <c r="AR636" s="47"/>
      <c r="AS636" s="47"/>
      <c r="AT636" s="47"/>
      <c r="AU636" s="47"/>
      <c r="AV636" s="47"/>
      <c r="AW636" s="47">
        <v>12</v>
      </c>
      <c r="AX636" s="47"/>
      <c r="AY636" s="47"/>
      <c r="AZ636" s="47"/>
      <c r="BA636" s="47"/>
      <c r="BB636" s="47"/>
      <c r="BC636" s="47"/>
      <c r="BD636" s="47"/>
      <c r="BE636" s="47"/>
      <c r="BF636" s="47"/>
      <c r="BG636" s="47"/>
      <c r="BH636" s="47"/>
      <c r="BI636" s="47">
        <v>2379</v>
      </c>
      <c r="BJ636" s="47"/>
      <c r="BK636" s="47"/>
      <c r="BL636" s="47">
        <v>600</v>
      </c>
      <c r="BM636" s="47"/>
      <c r="BN636" s="47">
        <v>350</v>
      </c>
      <c r="BO636" s="47"/>
      <c r="BP636" s="47"/>
      <c r="BQ636" s="47"/>
      <c r="BR636" s="47"/>
      <c r="BS636" s="47"/>
      <c r="BT636" s="47">
        <v>629000</v>
      </c>
    </row>
    <row r="637" spans="1:72" s="77" customFormat="1" x14ac:dyDescent="0.65">
      <c r="A637" s="47" t="s">
        <v>183</v>
      </c>
      <c r="B637" s="47" t="s">
        <v>372</v>
      </c>
      <c r="C637" s="47"/>
      <c r="D637" s="48" t="s">
        <v>547</v>
      </c>
      <c r="E637" s="48" t="s">
        <v>1093</v>
      </c>
      <c r="F637" s="49" t="s">
        <v>517</v>
      </c>
      <c r="G637" s="47"/>
      <c r="H637" s="47" t="s">
        <v>857</v>
      </c>
      <c r="I637" s="48" t="s">
        <v>97</v>
      </c>
      <c r="J637" s="47">
        <v>9</v>
      </c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  <c r="AB637" s="47"/>
      <c r="AC637" s="47"/>
      <c r="AD637" s="47"/>
      <c r="AE637" s="47"/>
      <c r="AF637" s="47"/>
      <c r="AG637" s="47"/>
      <c r="AH637" s="49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  <c r="BB637" s="47"/>
      <c r="BC637" s="47"/>
      <c r="BD637" s="47"/>
      <c r="BE637" s="47"/>
      <c r="BF637" s="47"/>
      <c r="BG637" s="47"/>
      <c r="BH637" s="47"/>
      <c r="BI637" s="47"/>
      <c r="BJ637" s="47"/>
      <c r="BK637" s="47"/>
      <c r="BL637" s="47"/>
      <c r="BM637" s="47"/>
      <c r="BN637" s="47"/>
      <c r="BO637" s="47"/>
      <c r="BP637" s="47"/>
      <c r="BQ637" s="47"/>
      <c r="BR637" s="47"/>
      <c r="BS637" s="47"/>
      <c r="BT637" s="47"/>
    </row>
    <row r="638" spans="1:72" s="77" customFormat="1" x14ac:dyDescent="0.65">
      <c r="A638" s="47" t="s">
        <v>183</v>
      </c>
      <c r="B638" s="47" t="s">
        <v>372</v>
      </c>
      <c r="C638" s="47"/>
      <c r="D638" s="48" t="s">
        <v>547</v>
      </c>
      <c r="E638" s="48" t="s">
        <v>1093</v>
      </c>
      <c r="F638" s="49" t="s">
        <v>517</v>
      </c>
      <c r="G638" s="47"/>
      <c r="H638" s="47" t="s">
        <v>858</v>
      </c>
      <c r="I638" s="48" t="s">
        <v>300</v>
      </c>
      <c r="J638" s="47">
        <v>6</v>
      </c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  <c r="AB638" s="47"/>
      <c r="AC638" s="47"/>
      <c r="AD638" s="47"/>
      <c r="AE638" s="47"/>
      <c r="AF638" s="47"/>
      <c r="AG638" s="47"/>
      <c r="AH638" s="49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  <c r="BB638" s="47"/>
      <c r="BC638" s="47"/>
      <c r="BD638" s="47"/>
      <c r="BE638" s="47"/>
      <c r="BF638" s="47"/>
      <c r="BG638" s="47"/>
      <c r="BH638" s="47"/>
      <c r="BI638" s="47"/>
      <c r="BJ638" s="47"/>
      <c r="BK638" s="47"/>
      <c r="BL638" s="47"/>
      <c r="BM638" s="47"/>
      <c r="BN638" s="47"/>
      <c r="BO638" s="47"/>
      <c r="BP638" s="47"/>
      <c r="BQ638" s="47"/>
      <c r="BR638" s="47"/>
      <c r="BS638" s="47"/>
      <c r="BT638" s="47"/>
    </row>
    <row r="639" spans="1:72" s="77" customFormat="1" x14ac:dyDescent="0.65">
      <c r="A639" s="47" t="s">
        <v>183</v>
      </c>
      <c r="B639" s="47" t="s">
        <v>372</v>
      </c>
      <c r="C639" s="47"/>
      <c r="D639" s="48" t="s">
        <v>547</v>
      </c>
      <c r="E639" s="48" t="s">
        <v>1093</v>
      </c>
      <c r="F639" s="49" t="s">
        <v>517</v>
      </c>
      <c r="G639" s="47"/>
      <c r="H639" s="47" t="s">
        <v>726</v>
      </c>
      <c r="I639" s="48" t="s">
        <v>778</v>
      </c>
      <c r="J639" s="47">
        <v>2</v>
      </c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  <c r="AB639" s="47"/>
      <c r="AC639" s="47"/>
      <c r="AD639" s="47"/>
      <c r="AE639" s="47"/>
      <c r="AF639" s="47"/>
      <c r="AG639" s="47"/>
      <c r="AH639" s="49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  <c r="BB639" s="47"/>
      <c r="BC639" s="47"/>
      <c r="BD639" s="47"/>
      <c r="BE639" s="47"/>
      <c r="BF639" s="47"/>
      <c r="BG639" s="47"/>
      <c r="BH639" s="47"/>
      <c r="BI639" s="47"/>
      <c r="BJ639" s="47"/>
      <c r="BK639" s="47"/>
      <c r="BL639" s="47"/>
      <c r="BM639" s="47"/>
      <c r="BN639" s="47"/>
      <c r="BO639" s="47"/>
      <c r="BP639" s="47"/>
      <c r="BQ639" s="47"/>
      <c r="BR639" s="47"/>
      <c r="BS639" s="47"/>
      <c r="BT639" s="47"/>
    </row>
    <row r="640" spans="1:72" s="77" customFormat="1" x14ac:dyDescent="0.65">
      <c r="A640" s="47" t="s">
        <v>183</v>
      </c>
      <c r="B640" s="47" t="s">
        <v>372</v>
      </c>
      <c r="C640" s="47"/>
      <c r="D640" s="48" t="s">
        <v>547</v>
      </c>
      <c r="E640" s="48" t="s">
        <v>1093</v>
      </c>
      <c r="F640" s="49" t="s">
        <v>517</v>
      </c>
      <c r="G640" s="47"/>
      <c r="H640" s="47" t="s">
        <v>887</v>
      </c>
      <c r="I640" s="48" t="s">
        <v>862</v>
      </c>
      <c r="J640" s="47">
        <v>2</v>
      </c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  <c r="AB640" s="47"/>
      <c r="AC640" s="47"/>
      <c r="AD640" s="47"/>
      <c r="AE640" s="47"/>
      <c r="AF640" s="47"/>
      <c r="AG640" s="47"/>
      <c r="AH640" s="49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  <c r="BB640" s="47"/>
      <c r="BC640" s="47"/>
      <c r="BD640" s="47"/>
      <c r="BE640" s="47"/>
      <c r="BF640" s="47"/>
      <c r="BG640" s="47"/>
      <c r="BH640" s="47"/>
      <c r="BI640" s="47"/>
      <c r="BJ640" s="47"/>
      <c r="BK640" s="47"/>
      <c r="BL640" s="47"/>
      <c r="BM640" s="47"/>
      <c r="BN640" s="47"/>
      <c r="BO640" s="47"/>
      <c r="BP640" s="47"/>
      <c r="BQ640" s="47"/>
      <c r="BR640" s="47"/>
      <c r="BS640" s="47"/>
      <c r="BT640" s="47"/>
    </row>
    <row r="641" spans="1:72" s="77" customFormat="1" x14ac:dyDescent="0.65">
      <c r="A641" s="47" t="s">
        <v>183</v>
      </c>
      <c r="B641" s="47" t="s">
        <v>372</v>
      </c>
      <c r="C641" s="47"/>
      <c r="D641" s="48" t="s">
        <v>547</v>
      </c>
      <c r="E641" s="48" t="s">
        <v>1093</v>
      </c>
      <c r="F641" s="49" t="s">
        <v>517</v>
      </c>
      <c r="G641" s="47"/>
      <c r="H641" s="47" t="s">
        <v>859</v>
      </c>
      <c r="I641" s="48" t="s">
        <v>886</v>
      </c>
      <c r="J641" s="47">
        <v>4</v>
      </c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  <c r="AB641" s="47"/>
      <c r="AC641" s="47"/>
      <c r="AD641" s="47"/>
      <c r="AE641" s="47"/>
      <c r="AF641" s="47"/>
      <c r="AG641" s="47"/>
      <c r="AH641" s="49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  <c r="BB641" s="47"/>
      <c r="BC641" s="47"/>
      <c r="BD641" s="47"/>
      <c r="BE641" s="47"/>
      <c r="BF641" s="47"/>
      <c r="BG641" s="47"/>
      <c r="BH641" s="47"/>
      <c r="BI641" s="47"/>
      <c r="BJ641" s="47"/>
      <c r="BK641" s="47"/>
      <c r="BL641" s="47"/>
      <c r="BM641" s="47"/>
      <c r="BN641" s="47"/>
      <c r="BO641" s="47"/>
      <c r="BP641" s="47"/>
      <c r="BQ641" s="47"/>
      <c r="BR641" s="47"/>
      <c r="BS641" s="47"/>
      <c r="BT641" s="47"/>
    </row>
    <row r="642" spans="1:72" s="77" customFormat="1" x14ac:dyDescent="0.65">
      <c r="A642" s="47" t="s">
        <v>183</v>
      </c>
      <c r="B642" s="47" t="s">
        <v>372</v>
      </c>
      <c r="C642" s="47"/>
      <c r="D642" s="48" t="s">
        <v>547</v>
      </c>
      <c r="E642" s="48" t="s">
        <v>1093</v>
      </c>
      <c r="F642" s="49" t="s">
        <v>517</v>
      </c>
      <c r="G642" s="47" t="s">
        <v>727</v>
      </c>
      <c r="H642" s="47" t="s">
        <v>850</v>
      </c>
      <c r="I642" s="48" t="s">
        <v>851</v>
      </c>
      <c r="J642" s="47">
        <v>5</v>
      </c>
      <c r="K642" s="47">
        <v>12530</v>
      </c>
      <c r="L642" s="47">
        <v>2890</v>
      </c>
      <c r="M642" s="47">
        <v>191</v>
      </c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  <c r="AB642" s="47"/>
      <c r="AC642" s="47"/>
      <c r="AD642" s="47"/>
      <c r="AE642" s="47"/>
      <c r="AF642" s="47"/>
      <c r="AG642" s="47"/>
      <c r="AH642" s="49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>
        <v>10</v>
      </c>
      <c r="AX642" s="47"/>
      <c r="AY642" s="47"/>
      <c r="AZ642" s="47"/>
      <c r="BA642" s="47"/>
      <c r="BB642" s="47"/>
      <c r="BC642" s="47"/>
      <c r="BD642" s="47"/>
      <c r="BE642" s="47"/>
      <c r="BF642" s="47"/>
      <c r="BG642" s="47"/>
      <c r="BH642" s="47"/>
      <c r="BI642" s="47">
        <v>18300</v>
      </c>
      <c r="BJ642" s="47"/>
      <c r="BK642" s="47"/>
      <c r="BL642" s="47">
        <v>3165</v>
      </c>
      <c r="BM642" s="47"/>
      <c r="BN642" s="47">
        <v>350</v>
      </c>
      <c r="BO642" s="47"/>
      <c r="BP642" s="47"/>
      <c r="BQ642" s="47"/>
      <c r="BR642" s="47"/>
      <c r="BS642" s="47"/>
      <c r="BT642" s="47">
        <v>1143850</v>
      </c>
    </row>
    <row r="643" spans="1:72" s="77" customFormat="1" x14ac:dyDescent="0.65">
      <c r="A643" s="47" t="s">
        <v>183</v>
      </c>
      <c r="B643" s="47" t="s">
        <v>372</v>
      </c>
      <c r="C643" s="47"/>
      <c r="D643" s="48" t="s">
        <v>547</v>
      </c>
      <c r="E643" s="48" t="s">
        <v>1093</v>
      </c>
      <c r="F643" s="49" t="s">
        <v>517</v>
      </c>
      <c r="G643" s="47"/>
      <c r="H643" s="47" t="s">
        <v>852</v>
      </c>
      <c r="I643" s="48" t="s">
        <v>251</v>
      </c>
      <c r="J643" s="47">
        <v>5</v>
      </c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  <c r="AB643" s="47"/>
      <c r="AC643" s="47"/>
      <c r="AD643" s="47"/>
      <c r="AE643" s="47"/>
      <c r="AF643" s="47"/>
      <c r="AG643" s="47"/>
      <c r="AH643" s="49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  <c r="BB643" s="47"/>
      <c r="BC643" s="47"/>
      <c r="BD643" s="47"/>
      <c r="BE643" s="47"/>
      <c r="BF643" s="47"/>
      <c r="BG643" s="47"/>
      <c r="BH643" s="47"/>
      <c r="BI643" s="47"/>
      <c r="BJ643" s="47"/>
      <c r="BK643" s="47"/>
      <c r="BL643" s="47"/>
      <c r="BM643" s="47"/>
      <c r="BN643" s="47"/>
      <c r="BO643" s="47"/>
      <c r="BP643" s="47"/>
      <c r="BQ643" s="47"/>
      <c r="BR643" s="47"/>
      <c r="BS643" s="47"/>
      <c r="BT643" s="47"/>
    </row>
    <row r="644" spans="1:72" s="77" customFormat="1" x14ac:dyDescent="0.65">
      <c r="A644" s="47" t="s">
        <v>183</v>
      </c>
      <c r="B644" s="47" t="s">
        <v>372</v>
      </c>
      <c r="C644" s="47"/>
      <c r="D644" s="48" t="s">
        <v>547</v>
      </c>
      <c r="E644" s="48" t="s">
        <v>1093</v>
      </c>
      <c r="F644" s="49" t="s">
        <v>517</v>
      </c>
      <c r="G644" s="47"/>
      <c r="H644" s="47" t="s">
        <v>853</v>
      </c>
      <c r="I644" s="48" t="s">
        <v>854</v>
      </c>
      <c r="J644" s="47">
        <v>5</v>
      </c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  <c r="AB644" s="47"/>
      <c r="AC644" s="47"/>
      <c r="AD644" s="47"/>
      <c r="AE644" s="47"/>
      <c r="AF644" s="47"/>
      <c r="AG644" s="47"/>
      <c r="AH644" s="49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  <c r="BB644" s="47"/>
      <c r="BC644" s="47"/>
      <c r="BD644" s="47"/>
      <c r="BE644" s="47"/>
      <c r="BF644" s="47"/>
      <c r="BG644" s="47"/>
      <c r="BH644" s="47"/>
      <c r="BI644" s="47"/>
      <c r="BJ644" s="47"/>
      <c r="BK644" s="47"/>
      <c r="BL644" s="47"/>
      <c r="BM644" s="47"/>
      <c r="BN644" s="47"/>
      <c r="BO644" s="47"/>
      <c r="BP644" s="47"/>
      <c r="BQ644" s="47"/>
      <c r="BR644" s="47"/>
      <c r="BS644" s="47"/>
      <c r="BT644" s="47"/>
    </row>
    <row r="645" spans="1:72" s="77" customFormat="1" x14ac:dyDescent="0.65">
      <c r="A645" s="47" t="s">
        <v>183</v>
      </c>
      <c r="B645" s="47" t="s">
        <v>372</v>
      </c>
      <c r="C645" s="47"/>
      <c r="D645" s="48" t="s">
        <v>547</v>
      </c>
      <c r="E645" s="48" t="s">
        <v>1093</v>
      </c>
      <c r="F645" s="49" t="s">
        <v>517</v>
      </c>
      <c r="G645" s="47"/>
      <c r="H645" s="47" t="s">
        <v>727</v>
      </c>
      <c r="I645" s="48"/>
      <c r="J645" s="47">
        <v>0</v>
      </c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  <c r="AB645" s="47"/>
      <c r="AC645" s="47"/>
      <c r="AD645" s="47"/>
      <c r="AE645" s="47"/>
      <c r="AF645" s="47"/>
      <c r="AG645" s="47"/>
      <c r="AH645" s="49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  <c r="BB645" s="47"/>
      <c r="BC645" s="47"/>
      <c r="BD645" s="47"/>
      <c r="BE645" s="47"/>
      <c r="BF645" s="47"/>
      <c r="BG645" s="47"/>
      <c r="BH645" s="47"/>
      <c r="BI645" s="47"/>
      <c r="BJ645" s="47"/>
      <c r="BK645" s="47"/>
      <c r="BL645" s="47"/>
      <c r="BM645" s="47"/>
      <c r="BN645" s="47"/>
      <c r="BO645" s="47"/>
      <c r="BP645" s="47"/>
      <c r="BQ645" s="47"/>
      <c r="BR645" s="47"/>
      <c r="BS645" s="47"/>
      <c r="BT645" s="47"/>
    </row>
    <row r="646" spans="1:72" s="77" customFormat="1" x14ac:dyDescent="0.65">
      <c r="A646" s="47" t="s">
        <v>183</v>
      </c>
      <c r="B646" s="47" t="s">
        <v>372</v>
      </c>
      <c r="C646" s="47"/>
      <c r="D646" s="48" t="s">
        <v>547</v>
      </c>
      <c r="E646" s="48" t="s">
        <v>1093</v>
      </c>
      <c r="F646" s="49" t="s">
        <v>517</v>
      </c>
      <c r="G646" s="47" t="s">
        <v>728</v>
      </c>
      <c r="H646" s="47" t="s">
        <v>865</v>
      </c>
      <c r="I646" s="48" t="s">
        <v>866</v>
      </c>
      <c r="J646" s="47">
        <v>4</v>
      </c>
      <c r="K646" s="47">
        <v>3966</v>
      </c>
      <c r="L646" s="47">
        <v>1323</v>
      </c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  <c r="AB646" s="47"/>
      <c r="AC646" s="47"/>
      <c r="AD646" s="47"/>
      <c r="AE646" s="47"/>
      <c r="AF646" s="47"/>
      <c r="AG646" s="47"/>
      <c r="AH646" s="49"/>
      <c r="AI646" s="47">
        <v>4</v>
      </c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>
        <v>14</v>
      </c>
      <c r="AX646" s="47"/>
      <c r="AY646" s="47"/>
      <c r="AZ646" s="47"/>
      <c r="BA646" s="47"/>
      <c r="BB646" s="47"/>
      <c r="BC646" s="47"/>
      <c r="BD646" s="47"/>
      <c r="BE646" s="47"/>
      <c r="BF646" s="47"/>
      <c r="BG646" s="47"/>
      <c r="BH646" s="47"/>
      <c r="BI646" s="47">
        <v>1813</v>
      </c>
      <c r="BJ646" s="47"/>
      <c r="BK646" s="47"/>
      <c r="BL646" s="47"/>
      <c r="BM646" s="47"/>
      <c r="BN646" s="47"/>
      <c r="BO646" s="47"/>
      <c r="BP646" s="47"/>
      <c r="BQ646" s="47"/>
      <c r="BR646" s="47"/>
      <c r="BS646" s="47"/>
      <c r="BT646" s="47">
        <v>997150</v>
      </c>
    </row>
    <row r="647" spans="1:72" s="77" customFormat="1" x14ac:dyDescent="0.65">
      <c r="A647" s="47" t="s">
        <v>183</v>
      </c>
      <c r="B647" s="47" t="s">
        <v>372</v>
      </c>
      <c r="C647" s="47"/>
      <c r="D647" s="48" t="s">
        <v>547</v>
      </c>
      <c r="E647" s="48" t="s">
        <v>1093</v>
      </c>
      <c r="F647" s="49" t="s">
        <v>517</v>
      </c>
      <c r="G647" s="47"/>
      <c r="H647" s="47" t="s">
        <v>867</v>
      </c>
      <c r="I647" s="48" t="s">
        <v>758</v>
      </c>
      <c r="J647" s="47">
        <v>3</v>
      </c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  <c r="AB647" s="47"/>
      <c r="AC647" s="47"/>
      <c r="AD647" s="47"/>
      <c r="AE647" s="47"/>
      <c r="AF647" s="47"/>
      <c r="AG647" s="47"/>
      <c r="AH647" s="49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  <c r="BB647" s="47"/>
      <c r="BC647" s="47"/>
      <c r="BD647" s="47"/>
      <c r="BE647" s="47"/>
      <c r="BF647" s="47"/>
      <c r="BG647" s="47"/>
      <c r="BH647" s="47"/>
      <c r="BI647" s="47"/>
      <c r="BJ647" s="47"/>
      <c r="BK647" s="47"/>
      <c r="BL647" s="47"/>
      <c r="BM647" s="47"/>
      <c r="BN647" s="47"/>
      <c r="BO647" s="47"/>
      <c r="BP647" s="47"/>
      <c r="BQ647" s="47"/>
      <c r="BR647" s="47"/>
      <c r="BS647" s="47"/>
      <c r="BT647" s="47"/>
    </row>
    <row r="648" spans="1:72" s="77" customFormat="1" x14ac:dyDescent="0.65">
      <c r="A648" s="47" t="s">
        <v>183</v>
      </c>
      <c r="B648" s="47" t="s">
        <v>372</v>
      </c>
      <c r="C648" s="47"/>
      <c r="D648" s="48" t="s">
        <v>547</v>
      </c>
      <c r="E648" s="48" t="s">
        <v>1093</v>
      </c>
      <c r="F648" s="49" t="s">
        <v>517</v>
      </c>
      <c r="G648" s="47"/>
      <c r="H648" s="47" t="s">
        <v>874</v>
      </c>
      <c r="I648" s="48" t="s">
        <v>411</v>
      </c>
      <c r="J648" s="47">
        <v>2</v>
      </c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  <c r="AB648" s="47"/>
      <c r="AC648" s="47"/>
      <c r="AD648" s="47"/>
      <c r="AE648" s="47"/>
      <c r="AF648" s="47"/>
      <c r="AG648" s="47"/>
      <c r="AH648" s="49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  <c r="BB648" s="47"/>
      <c r="BC648" s="47"/>
      <c r="BD648" s="47"/>
      <c r="BE648" s="47"/>
      <c r="BF648" s="47"/>
      <c r="BG648" s="47"/>
      <c r="BH648" s="47"/>
      <c r="BI648" s="47"/>
      <c r="BJ648" s="47"/>
      <c r="BK648" s="47"/>
      <c r="BL648" s="47"/>
      <c r="BM648" s="47"/>
      <c r="BN648" s="47"/>
      <c r="BO648" s="47"/>
      <c r="BP648" s="47"/>
      <c r="BQ648" s="47"/>
      <c r="BR648" s="47"/>
      <c r="BS648" s="47"/>
      <c r="BT648" s="47"/>
    </row>
    <row r="649" spans="1:72" s="77" customFormat="1" x14ac:dyDescent="0.65">
      <c r="A649" s="47" t="s">
        <v>183</v>
      </c>
      <c r="B649" s="47" t="s">
        <v>372</v>
      </c>
      <c r="C649" s="47"/>
      <c r="D649" s="48" t="s">
        <v>547</v>
      </c>
      <c r="E649" s="48" t="s">
        <v>1093</v>
      </c>
      <c r="F649" s="49" t="s">
        <v>517</v>
      </c>
      <c r="G649" s="47"/>
      <c r="H649" s="47" t="s">
        <v>868</v>
      </c>
      <c r="I649" s="48" t="s">
        <v>873</v>
      </c>
      <c r="J649" s="47">
        <v>3</v>
      </c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  <c r="AB649" s="47"/>
      <c r="AC649" s="47"/>
      <c r="AD649" s="47"/>
      <c r="AE649" s="47"/>
      <c r="AF649" s="47"/>
      <c r="AG649" s="47"/>
      <c r="AH649" s="49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  <c r="BB649" s="47"/>
      <c r="BC649" s="47"/>
      <c r="BD649" s="47"/>
      <c r="BE649" s="47"/>
      <c r="BF649" s="47"/>
      <c r="BG649" s="47"/>
      <c r="BH649" s="47"/>
      <c r="BI649" s="47"/>
      <c r="BJ649" s="47"/>
      <c r="BK649" s="47"/>
      <c r="BL649" s="47"/>
      <c r="BM649" s="47"/>
      <c r="BN649" s="47"/>
      <c r="BO649" s="47"/>
      <c r="BP649" s="47"/>
      <c r="BQ649" s="47"/>
      <c r="BR649" s="47"/>
      <c r="BS649" s="47"/>
      <c r="BT649" s="47"/>
    </row>
    <row r="650" spans="1:72" s="77" customFormat="1" x14ac:dyDescent="0.65">
      <c r="A650" s="47" t="s">
        <v>183</v>
      </c>
      <c r="B650" s="47" t="s">
        <v>372</v>
      </c>
      <c r="C650" s="47"/>
      <c r="D650" s="48" t="s">
        <v>547</v>
      </c>
      <c r="E650" s="48" t="s">
        <v>1093</v>
      </c>
      <c r="F650" s="49" t="s">
        <v>517</v>
      </c>
      <c r="G650" s="47"/>
      <c r="H650" s="47" t="s">
        <v>869</v>
      </c>
      <c r="I650" s="48" t="s">
        <v>778</v>
      </c>
      <c r="J650" s="47">
        <v>2</v>
      </c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  <c r="AB650" s="47"/>
      <c r="AC650" s="47"/>
      <c r="AD650" s="47"/>
      <c r="AE650" s="47"/>
      <c r="AF650" s="47"/>
      <c r="AG650" s="47"/>
      <c r="AH650" s="49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  <c r="BB650" s="47"/>
      <c r="BC650" s="47"/>
      <c r="BD650" s="47"/>
      <c r="BE650" s="47"/>
      <c r="BF650" s="47"/>
      <c r="BG650" s="47"/>
      <c r="BH650" s="47"/>
      <c r="BI650" s="47"/>
      <c r="BJ650" s="47"/>
      <c r="BK650" s="47"/>
      <c r="BL650" s="47"/>
      <c r="BM650" s="47"/>
      <c r="BN650" s="47"/>
      <c r="BO650" s="47"/>
      <c r="BP650" s="47"/>
      <c r="BQ650" s="47"/>
      <c r="BR650" s="47"/>
      <c r="BS650" s="47"/>
      <c r="BT650" s="47"/>
    </row>
    <row r="651" spans="1:72" s="77" customFormat="1" x14ac:dyDescent="0.65">
      <c r="A651" s="47" t="s">
        <v>183</v>
      </c>
      <c r="B651" s="47" t="s">
        <v>372</v>
      </c>
      <c r="C651" s="47"/>
      <c r="D651" s="48" t="s">
        <v>547</v>
      </c>
      <c r="E651" s="48" t="s">
        <v>1093</v>
      </c>
      <c r="F651" s="49" t="s">
        <v>517</v>
      </c>
      <c r="G651" s="47"/>
      <c r="H651" s="47" t="s">
        <v>870</v>
      </c>
      <c r="I651" s="48" t="s">
        <v>871</v>
      </c>
      <c r="J651" s="47">
        <v>10</v>
      </c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  <c r="AB651" s="47"/>
      <c r="AC651" s="47"/>
      <c r="AD651" s="47"/>
      <c r="AE651" s="47"/>
      <c r="AF651" s="47"/>
      <c r="AG651" s="47"/>
      <c r="AH651" s="49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  <c r="BB651" s="47"/>
      <c r="BC651" s="47"/>
      <c r="BD651" s="47"/>
      <c r="BE651" s="47"/>
      <c r="BF651" s="47"/>
      <c r="BG651" s="47"/>
      <c r="BH651" s="47"/>
      <c r="BI651" s="47"/>
      <c r="BJ651" s="47"/>
      <c r="BK651" s="47"/>
      <c r="BL651" s="47"/>
      <c r="BM651" s="47"/>
      <c r="BN651" s="47"/>
      <c r="BO651" s="47"/>
      <c r="BP651" s="47"/>
      <c r="BQ651" s="47"/>
      <c r="BR651" s="47"/>
      <c r="BS651" s="47"/>
      <c r="BT651" s="47"/>
    </row>
    <row r="652" spans="1:72" s="77" customFormat="1" x14ac:dyDescent="0.65">
      <c r="A652" s="47" t="s">
        <v>183</v>
      </c>
      <c r="B652" s="47" t="s">
        <v>372</v>
      </c>
      <c r="C652" s="47"/>
      <c r="D652" s="48" t="s">
        <v>547</v>
      </c>
      <c r="E652" s="48" t="s">
        <v>1093</v>
      </c>
      <c r="F652" s="49" t="s">
        <v>517</v>
      </c>
      <c r="G652" s="47"/>
      <c r="H652" s="47" t="s">
        <v>872</v>
      </c>
      <c r="I652" s="48" t="s">
        <v>242</v>
      </c>
      <c r="J652" s="47">
        <v>1</v>
      </c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  <c r="AB652" s="47"/>
      <c r="AC652" s="47"/>
      <c r="AD652" s="47"/>
      <c r="AE652" s="47"/>
      <c r="AF652" s="47"/>
      <c r="AG652" s="47"/>
      <c r="AH652" s="49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  <c r="BB652" s="47"/>
      <c r="BC652" s="47"/>
      <c r="BD652" s="47"/>
      <c r="BE652" s="47"/>
      <c r="BF652" s="47"/>
      <c r="BG652" s="47"/>
      <c r="BH652" s="47"/>
      <c r="BI652" s="47"/>
      <c r="BJ652" s="47"/>
      <c r="BK652" s="47"/>
      <c r="BL652" s="47"/>
      <c r="BM652" s="47"/>
      <c r="BN652" s="47"/>
      <c r="BO652" s="47"/>
      <c r="BP652" s="47"/>
      <c r="BQ652" s="47"/>
      <c r="BR652" s="47"/>
      <c r="BS652" s="47"/>
      <c r="BT652" s="47"/>
    </row>
    <row r="653" spans="1:72" s="77" customFormat="1" x14ac:dyDescent="0.65">
      <c r="A653" s="47" t="s">
        <v>183</v>
      </c>
      <c r="B653" s="47" t="s">
        <v>372</v>
      </c>
      <c r="C653" s="47"/>
      <c r="D653" s="48" t="s">
        <v>547</v>
      </c>
      <c r="E653" s="48" t="s">
        <v>1093</v>
      </c>
      <c r="F653" s="49" t="s">
        <v>517</v>
      </c>
      <c r="G653" s="47" t="s">
        <v>729</v>
      </c>
      <c r="H653" s="47" t="s">
        <v>835</v>
      </c>
      <c r="I653" s="48" t="s">
        <v>95</v>
      </c>
      <c r="J653" s="47">
        <v>11</v>
      </c>
      <c r="K653" s="47">
        <v>4128</v>
      </c>
      <c r="L653" s="47">
        <v>1953</v>
      </c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  <c r="AB653" s="47"/>
      <c r="AC653" s="47"/>
      <c r="AD653" s="47"/>
      <c r="AE653" s="47"/>
      <c r="AF653" s="47"/>
      <c r="AG653" s="47"/>
      <c r="AH653" s="49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>
        <v>10</v>
      </c>
      <c r="AX653" s="47"/>
      <c r="AY653" s="47"/>
      <c r="AZ653" s="47"/>
      <c r="BA653" s="47"/>
      <c r="BB653" s="47"/>
      <c r="BC653" s="47"/>
      <c r="BD653" s="47"/>
      <c r="BE653" s="47"/>
      <c r="BF653" s="47"/>
      <c r="BG653" s="47"/>
      <c r="BH653" s="47"/>
      <c r="BI653" s="47">
        <v>1900</v>
      </c>
      <c r="BJ653" s="47"/>
      <c r="BK653" s="47"/>
      <c r="BL653" s="47"/>
      <c r="BM653" s="47"/>
      <c r="BN653" s="47"/>
      <c r="BO653" s="47"/>
      <c r="BP653" s="47"/>
      <c r="BQ653" s="47"/>
      <c r="BR653" s="47"/>
      <c r="BS653" s="47"/>
      <c r="BT653" s="47">
        <v>1045000</v>
      </c>
    </row>
    <row r="654" spans="1:72" s="77" customFormat="1" x14ac:dyDescent="0.65">
      <c r="A654" s="47" t="s">
        <v>183</v>
      </c>
      <c r="B654" s="47" t="s">
        <v>372</v>
      </c>
      <c r="C654" s="47"/>
      <c r="D654" s="48" t="s">
        <v>547</v>
      </c>
      <c r="E654" s="48" t="s">
        <v>1093</v>
      </c>
      <c r="F654" s="49" t="s">
        <v>517</v>
      </c>
      <c r="G654" s="47"/>
      <c r="H654" s="47" t="s">
        <v>836</v>
      </c>
      <c r="I654" s="48" t="s">
        <v>837</v>
      </c>
      <c r="J654" s="47">
        <v>10</v>
      </c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  <c r="AB654" s="47"/>
      <c r="AC654" s="47"/>
      <c r="AD654" s="47"/>
      <c r="AE654" s="47"/>
      <c r="AF654" s="47"/>
      <c r="AG654" s="47"/>
      <c r="AH654" s="49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  <c r="BB654" s="47"/>
      <c r="BC654" s="47"/>
      <c r="BD654" s="47"/>
      <c r="BE654" s="47"/>
      <c r="BF654" s="47"/>
      <c r="BG654" s="47"/>
      <c r="BH654" s="47"/>
      <c r="BI654" s="47"/>
      <c r="BJ654" s="47"/>
      <c r="BK654" s="47"/>
      <c r="BL654" s="47"/>
      <c r="BM654" s="47"/>
      <c r="BN654" s="47"/>
      <c r="BO654" s="47"/>
      <c r="BP654" s="47"/>
      <c r="BQ654" s="47"/>
      <c r="BR654" s="47"/>
      <c r="BS654" s="47"/>
      <c r="BT654" s="47"/>
    </row>
    <row r="655" spans="1:72" s="77" customFormat="1" x14ac:dyDescent="0.65">
      <c r="A655" s="47" t="s">
        <v>183</v>
      </c>
      <c r="B655" s="47" t="s">
        <v>372</v>
      </c>
      <c r="C655" s="47"/>
      <c r="D655" s="48" t="s">
        <v>547</v>
      </c>
      <c r="E655" s="48" t="s">
        <v>1093</v>
      </c>
      <c r="F655" s="49" t="s">
        <v>517</v>
      </c>
      <c r="G655" s="47"/>
      <c r="H655" s="47" t="s">
        <v>838</v>
      </c>
      <c r="I655" s="48" t="s">
        <v>839</v>
      </c>
      <c r="J655" s="47">
        <v>4</v>
      </c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  <c r="AB655" s="47"/>
      <c r="AC655" s="47"/>
      <c r="AD655" s="47"/>
      <c r="AE655" s="47"/>
      <c r="AF655" s="47"/>
      <c r="AG655" s="47"/>
      <c r="AH655" s="49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  <c r="BB655" s="47"/>
      <c r="BC655" s="47"/>
      <c r="BD655" s="47"/>
      <c r="BE655" s="47"/>
      <c r="BF655" s="47"/>
      <c r="BG655" s="47"/>
      <c r="BH655" s="47"/>
      <c r="BI655" s="47"/>
      <c r="BJ655" s="47"/>
      <c r="BK655" s="47"/>
      <c r="BL655" s="47"/>
      <c r="BM655" s="47"/>
      <c r="BN655" s="47"/>
      <c r="BO655" s="47"/>
      <c r="BP655" s="47"/>
      <c r="BQ655" s="47"/>
      <c r="BR655" s="47"/>
      <c r="BS655" s="47"/>
      <c r="BT655" s="47"/>
    </row>
    <row r="656" spans="1:72" s="77" customFormat="1" x14ac:dyDescent="0.65">
      <c r="A656" s="47" t="s">
        <v>183</v>
      </c>
      <c r="B656" s="47" t="s">
        <v>372</v>
      </c>
      <c r="C656" s="47"/>
      <c r="D656" s="48" t="s">
        <v>547</v>
      </c>
      <c r="E656" s="48" t="s">
        <v>1093</v>
      </c>
      <c r="F656" s="49" t="s">
        <v>517</v>
      </c>
      <c r="G656" s="47"/>
      <c r="H656" s="47" t="s">
        <v>840</v>
      </c>
      <c r="I656" s="48" t="s">
        <v>134</v>
      </c>
      <c r="J656" s="47">
        <v>7</v>
      </c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  <c r="AB656" s="47"/>
      <c r="AC656" s="47"/>
      <c r="AD656" s="47"/>
      <c r="AE656" s="47"/>
      <c r="AF656" s="47"/>
      <c r="AG656" s="47"/>
      <c r="AH656" s="49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  <c r="BB656" s="47"/>
      <c r="BC656" s="47"/>
      <c r="BD656" s="47"/>
      <c r="BE656" s="47"/>
      <c r="BF656" s="47"/>
      <c r="BG656" s="47"/>
      <c r="BH656" s="47"/>
      <c r="BI656" s="47"/>
      <c r="BJ656" s="47"/>
      <c r="BK656" s="47"/>
      <c r="BL656" s="47"/>
      <c r="BM656" s="47"/>
      <c r="BN656" s="47"/>
      <c r="BO656" s="47"/>
      <c r="BP656" s="47"/>
      <c r="BQ656" s="47"/>
      <c r="BR656" s="47"/>
      <c r="BS656" s="47"/>
      <c r="BT656" s="47"/>
    </row>
    <row r="657" spans="1:72" s="77" customFormat="1" x14ac:dyDescent="0.65">
      <c r="A657" s="47" t="s">
        <v>183</v>
      </c>
      <c r="B657" s="47" t="s">
        <v>372</v>
      </c>
      <c r="C657" s="47"/>
      <c r="D657" s="48" t="s">
        <v>547</v>
      </c>
      <c r="E657" s="48" t="s">
        <v>1093</v>
      </c>
      <c r="F657" s="49" t="s">
        <v>517</v>
      </c>
      <c r="G657" s="47" t="s">
        <v>730</v>
      </c>
      <c r="H657" s="47" t="s">
        <v>730</v>
      </c>
      <c r="I657" s="48" t="s">
        <v>860</v>
      </c>
      <c r="J657" s="47">
        <v>5</v>
      </c>
      <c r="K657" s="47">
        <v>1749</v>
      </c>
      <c r="L657" s="47">
        <v>742</v>
      </c>
      <c r="M657" s="47"/>
      <c r="N657" s="47"/>
      <c r="O657" s="47"/>
      <c r="P657" s="47"/>
      <c r="Q657" s="47"/>
      <c r="R657" s="47"/>
      <c r="S657" s="47">
        <v>1</v>
      </c>
      <c r="T657" s="47"/>
      <c r="U657" s="47"/>
      <c r="V657" s="47"/>
      <c r="W657" s="47"/>
      <c r="X657" s="47"/>
      <c r="Y657" s="47"/>
      <c r="Z657" s="47"/>
      <c r="AA657" s="47"/>
      <c r="AB657" s="47"/>
      <c r="AC657" s="47"/>
      <c r="AD657" s="47"/>
      <c r="AE657" s="47"/>
      <c r="AF657" s="47"/>
      <c r="AG657" s="47"/>
      <c r="AH657" s="49"/>
      <c r="AI657" s="47">
        <v>3</v>
      </c>
      <c r="AJ657" s="47">
        <v>2</v>
      </c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>
        <v>12</v>
      </c>
      <c r="AX657" s="47"/>
      <c r="AY657" s="47"/>
      <c r="AZ657" s="47"/>
      <c r="BA657" s="47"/>
      <c r="BB657" s="47"/>
      <c r="BC657" s="47"/>
      <c r="BD657" s="47"/>
      <c r="BE657" s="47"/>
      <c r="BF657" s="47"/>
      <c r="BG657" s="47"/>
      <c r="BH657" s="47"/>
      <c r="BI657" s="47">
        <v>600</v>
      </c>
      <c r="BJ657" s="47"/>
      <c r="BK657" s="47"/>
      <c r="BL657" s="47"/>
      <c r="BM657" s="47"/>
      <c r="BN657" s="47"/>
      <c r="BO657" s="47"/>
      <c r="BP657" s="47"/>
      <c r="BQ657" s="47"/>
      <c r="BR657" s="47"/>
      <c r="BS657" s="47"/>
      <c r="BT657" s="47">
        <v>330000</v>
      </c>
    </row>
    <row r="658" spans="1:72" s="77" customFormat="1" x14ac:dyDescent="0.65">
      <c r="A658" s="47" t="s">
        <v>183</v>
      </c>
      <c r="B658" s="47" t="s">
        <v>372</v>
      </c>
      <c r="C658" s="47"/>
      <c r="D658" s="48" t="s">
        <v>547</v>
      </c>
      <c r="E658" s="48" t="s">
        <v>1093</v>
      </c>
      <c r="F658" s="49" t="s">
        <v>517</v>
      </c>
      <c r="G658" s="47"/>
      <c r="H658" s="47" t="s">
        <v>222</v>
      </c>
      <c r="I658" s="48" t="s">
        <v>251</v>
      </c>
      <c r="J658" s="47">
        <v>5</v>
      </c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  <c r="AB658" s="47"/>
      <c r="AC658" s="47"/>
      <c r="AD658" s="47"/>
      <c r="AE658" s="47"/>
      <c r="AF658" s="47"/>
      <c r="AG658" s="47"/>
      <c r="AH658" s="49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  <c r="BB658" s="47"/>
      <c r="BC658" s="47"/>
      <c r="BD658" s="47"/>
      <c r="BE658" s="47"/>
      <c r="BF658" s="47"/>
      <c r="BG658" s="47"/>
      <c r="BH658" s="47"/>
      <c r="BI658" s="47"/>
      <c r="BJ658" s="47"/>
      <c r="BK658" s="47"/>
      <c r="BL658" s="47"/>
      <c r="BM658" s="47"/>
      <c r="BN658" s="47"/>
      <c r="BO658" s="47"/>
      <c r="BP658" s="47"/>
      <c r="BQ658" s="47"/>
      <c r="BR658" s="47"/>
      <c r="BS658" s="47"/>
      <c r="BT658" s="47"/>
    </row>
    <row r="659" spans="1:72" s="77" customFormat="1" x14ac:dyDescent="0.65">
      <c r="A659" s="47" t="s">
        <v>183</v>
      </c>
      <c r="B659" s="47" t="s">
        <v>372</v>
      </c>
      <c r="C659" s="47"/>
      <c r="D659" s="48" t="s">
        <v>547</v>
      </c>
      <c r="E659" s="48" t="s">
        <v>1093</v>
      </c>
      <c r="F659" s="49" t="s">
        <v>517</v>
      </c>
      <c r="G659" s="47"/>
      <c r="H659" s="47" t="s">
        <v>861</v>
      </c>
      <c r="I659" s="48" t="s">
        <v>862</v>
      </c>
      <c r="J659" s="47">
        <v>2</v>
      </c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  <c r="AB659" s="47"/>
      <c r="AC659" s="47"/>
      <c r="AD659" s="47"/>
      <c r="AE659" s="47"/>
      <c r="AF659" s="47"/>
      <c r="AG659" s="47"/>
      <c r="AH659" s="49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  <c r="BB659" s="47"/>
      <c r="BC659" s="47"/>
      <c r="BD659" s="47"/>
      <c r="BE659" s="47"/>
      <c r="BF659" s="47"/>
      <c r="BG659" s="47"/>
      <c r="BH659" s="47"/>
      <c r="BI659" s="47"/>
      <c r="BJ659" s="47"/>
      <c r="BK659" s="47"/>
      <c r="BL659" s="47"/>
      <c r="BM659" s="47"/>
      <c r="BN659" s="47"/>
      <c r="BO659" s="47"/>
      <c r="BP659" s="47"/>
      <c r="BQ659" s="47"/>
      <c r="BR659" s="47"/>
      <c r="BS659" s="47"/>
      <c r="BT659" s="47"/>
    </row>
    <row r="660" spans="1:72" s="77" customFormat="1" x14ac:dyDescent="0.65">
      <c r="A660" s="47" t="s">
        <v>183</v>
      </c>
      <c r="B660" s="47" t="s">
        <v>372</v>
      </c>
      <c r="C660" s="47"/>
      <c r="D660" s="48" t="s">
        <v>547</v>
      </c>
      <c r="E660" s="48" t="s">
        <v>1093</v>
      </c>
      <c r="F660" s="49" t="s">
        <v>517</v>
      </c>
      <c r="G660" s="47"/>
      <c r="H660" s="47" t="s">
        <v>863</v>
      </c>
      <c r="I660" s="48" t="s">
        <v>864</v>
      </c>
      <c r="J660" s="47">
        <v>3</v>
      </c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  <c r="AB660" s="47"/>
      <c r="AC660" s="47"/>
      <c r="AD660" s="47"/>
      <c r="AE660" s="47"/>
      <c r="AF660" s="47"/>
      <c r="AG660" s="47"/>
      <c r="AH660" s="49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  <c r="BB660" s="47"/>
      <c r="BC660" s="47"/>
      <c r="BD660" s="47"/>
      <c r="BE660" s="47"/>
      <c r="BF660" s="47"/>
      <c r="BG660" s="47"/>
      <c r="BH660" s="47"/>
      <c r="BI660" s="47"/>
      <c r="BJ660" s="47"/>
      <c r="BK660" s="47"/>
      <c r="BL660" s="47"/>
      <c r="BM660" s="47"/>
      <c r="BN660" s="47"/>
      <c r="BO660" s="47"/>
      <c r="BP660" s="47"/>
      <c r="BQ660" s="47"/>
      <c r="BR660" s="47"/>
      <c r="BS660" s="47"/>
      <c r="BT660" s="47"/>
    </row>
    <row r="661" spans="1:72" s="20" customFormat="1" x14ac:dyDescent="0.65">
      <c r="A661" s="47" t="s">
        <v>183</v>
      </c>
      <c r="B661" s="71" t="s">
        <v>92</v>
      </c>
      <c r="C661" s="18"/>
      <c r="D661" s="19"/>
      <c r="E661" s="19"/>
      <c r="F661" s="50" t="s">
        <v>517</v>
      </c>
      <c r="G661" s="18" t="s">
        <v>804</v>
      </c>
      <c r="H661" s="18"/>
      <c r="I661" s="19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  <c r="AC661" s="18"/>
      <c r="AD661" s="18"/>
      <c r="AE661" s="18"/>
      <c r="AF661" s="18"/>
      <c r="AG661" s="18"/>
      <c r="AH661" s="50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  <c r="AU661" s="18"/>
      <c r="AV661" s="18"/>
      <c r="AW661" s="18"/>
      <c r="AX661" s="18"/>
      <c r="AY661" s="18"/>
      <c r="AZ661" s="18"/>
      <c r="BA661" s="18"/>
      <c r="BB661" s="18"/>
      <c r="BC661" s="18"/>
      <c r="BD661" s="18"/>
      <c r="BE661" s="18"/>
      <c r="BF661" s="18"/>
      <c r="BG661" s="18"/>
      <c r="BH661" s="18"/>
      <c r="BI661" s="18"/>
      <c r="BJ661" s="18"/>
      <c r="BK661" s="18"/>
      <c r="BL661" s="18"/>
      <c r="BM661" s="18"/>
      <c r="BN661" s="18"/>
      <c r="BO661" s="18"/>
      <c r="BP661" s="18"/>
      <c r="BQ661" s="18"/>
      <c r="BR661" s="18"/>
      <c r="BS661" s="18"/>
      <c r="BT661" s="18"/>
    </row>
    <row r="662" spans="1:72" s="20" customFormat="1" x14ac:dyDescent="0.65">
      <c r="A662" s="47" t="s">
        <v>183</v>
      </c>
      <c r="B662" s="71" t="s">
        <v>92</v>
      </c>
      <c r="C662" s="18"/>
      <c r="D662" s="19"/>
      <c r="E662" s="19"/>
      <c r="F662" s="50" t="s">
        <v>517</v>
      </c>
      <c r="G662" s="18" t="s">
        <v>805</v>
      </c>
      <c r="H662" s="18"/>
      <c r="I662" s="19"/>
      <c r="J662" s="18">
        <v>13</v>
      </c>
      <c r="K662" s="18">
        <v>6679</v>
      </c>
      <c r="L662" s="18">
        <v>2260</v>
      </c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  <c r="AC662" s="18"/>
      <c r="AD662" s="18"/>
      <c r="AE662" s="18"/>
      <c r="AF662" s="18"/>
      <c r="AG662" s="18"/>
      <c r="AH662" s="50">
        <v>162</v>
      </c>
      <c r="AI662" s="18">
        <v>14</v>
      </c>
      <c r="AJ662" s="18">
        <v>5</v>
      </c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  <c r="AU662" s="18"/>
      <c r="AV662" s="18"/>
      <c r="AW662" s="18">
        <v>6</v>
      </c>
      <c r="AX662" s="18"/>
      <c r="AY662" s="18"/>
      <c r="AZ662" s="18"/>
      <c r="BA662" s="18"/>
      <c r="BB662" s="18"/>
      <c r="BC662" s="18"/>
      <c r="BD662" s="18"/>
      <c r="BE662" s="18"/>
      <c r="BF662" s="18"/>
      <c r="BG662" s="18"/>
      <c r="BH662" s="18"/>
      <c r="BI662" s="18">
        <v>70</v>
      </c>
      <c r="BJ662" s="18"/>
      <c r="BK662" s="18"/>
      <c r="BL662" s="18"/>
      <c r="BM662" s="18"/>
      <c r="BN662" s="18"/>
      <c r="BO662" s="18"/>
      <c r="BP662" s="18"/>
      <c r="BQ662" s="18"/>
      <c r="BR662" s="18"/>
      <c r="BS662" s="18"/>
      <c r="BT662" s="18"/>
    </row>
    <row r="663" spans="1:72" s="20" customFormat="1" x14ac:dyDescent="0.65">
      <c r="A663" s="47" t="s">
        <v>183</v>
      </c>
      <c r="B663" s="71" t="s">
        <v>92</v>
      </c>
      <c r="C663" s="18"/>
      <c r="D663" s="19"/>
      <c r="E663" s="19"/>
      <c r="F663" s="50" t="s">
        <v>517</v>
      </c>
      <c r="G663" s="18" t="s">
        <v>1038</v>
      </c>
      <c r="H663" s="18"/>
      <c r="I663" s="19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  <c r="AC663" s="18"/>
      <c r="AD663" s="18"/>
      <c r="AE663" s="18"/>
      <c r="AF663" s="18"/>
      <c r="AG663" s="18"/>
      <c r="AH663" s="50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  <c r="AU663" s="18"/>
      <c r="AV663" s="18"/>
      <c r="AW663" s="18"/>
      <c r="AX663" s="18"/>
      <c r="AY663" s="18"/>
      <c r="AZ663" s="18"/>
      <c r="BA663" s="18"/>
      <c r="BB663" s="18"/>
      <c r="BC663" s="18"/>
      <c r="BD663" s="18"/>
      <c r="BE663" s="18"/>
      <c r="BF663" s="18"/>
      <c r="BG663" s="18"/>
      <c r="BH663" s="18"/>
      <c r="BI663" s="18"/>
      <c r="BJ663" s="18"/>
      <c r="BK663" s="18"/>
      <c r="BL663" s="18"/>
      <c r="BM663" s="18"/>
      <c r="BN663" s="18"/>
      <c r="BO663" s="18"/>
      <c r="BP663" s="18"/>
      <c r="BQ663" s="18"/>
      <c r="BR663" s="18"/>
      <c r="BS663" s="18"/>
      <c r="BT663" s="18"/>
    </row>
    <row r="664" spans="1:72" s="20" customFormat="1" x14ac:dyDescent="0.65">
      <c r="A664" s="47" t="s">
        <v>183</v>
      </c>
      <c r="B664" s="71" t="s">
        <v>92</v>
      </c>
      <c r="C664" s="18"/>
      <c r="D664" s="19"/>
      <c r="E664" s="19"/>
      <c r="F664" s="50" t="s">
        <v>517</v>
      </c>
      <c r="G664" s="18" t="s">
        <v>1039</v>
      </c>
      <c r="H664" s="18"/>
      <c r="I664" s="19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  <c r="AC664" s="18"/>
      <c r="AD664" s="18"/>
      <c r="AE664" s="18"/>
      <c r="AF664" s="18"/>
      <c r="AG664" s="18"/>
      <c r="AH664" s="50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  <c r="AU664" s="18"/>
      <c r="AV664" s="18"/>
      <c r="AW664" s="18"/>
      <c r="AX664" s="18"/>
      <c r="AY664" s="18"/>
      <c r="AZ664" s="18"/>
      <c r="BA664" s="18"/>
      <c r="BB664" s="18"/>
      <c r="BC664" s="18"/>
      <c r="BD664" s="18"/>
      <c r="BE664" s="18"/>
      <c r="BF664" s="18"/>
      <c r="BG664" s="18"/>
      <c r="BH664" s="18"/>
      <c r="BI664" s="18"/>
      <c r="BJ664" s="18"/>
      <c r="BK664" s="18"/>
      <c r="BL664" s="18"/>
      <c r="BM664" s="18"/>
      <c r="BN664" s="18"/>
      <c r="BO664" s="18"/>
      <c r="BP664" s="18"/>
      <c r="BQ664" s="18"/>
      <c r="BR664" s="18"/>
      <c r="BS664" s="18"/>
      <c r="BT664" s="18"/>
    </row>
    <row r="665" spans="1:72" s="16" customFormat="1" x14ac:dyDescent="0.65">
      <c r="A665" s="14"/>
      <c r="B665" s="14" t="s">
        <v>372</v>
      </c>
      <c r="C665" s="14">
        <v>12</v>
      </c>
      <c r="D665" s="69" t="s">
        <v>547</v>
      </c>
      <c r="E665" s="15" t="s">
        <v>1093</v>
      </c>
      <c r="F665" s="51" t="s">
        <v>1082</v>
      </c>
      <c r="G665" s="41">
        <f>COUNTA(G620:G664)</f>
        <v>13</v>
      </c>
      <c r="H665" s="41">
        <f>COUNTA(H620:H664)</f>
        <v>41</v>
      </c>
      <c r="I665" s="15"/>
      <c r="J665" s="14">
        <f t="shared" ref="J665:AO665" si="13">SUM(J620:J664)</f>
        <v>204</v>
      </c>
      <c r="K665" s="14">
        <f t="shared" si="13"/>
        <v>49589</v>
      </c>
      <c r="L665" s="14">
        <f t="shared" si="13"/>
        <v>14221</v>
      </c>
      <c r="M665" s="14">
        <f t="shared" si="13"/>
        <v>191</v>
      </c>
      <c r="N665" s="14">
        <f t="shared" si="13"/>
        <v>0</v>
      </c>
      <c r="O665" s="14">
        <f t="shared" si="13"/>
        <v>0</v>
      </c>
      <c r="P665" s="14">
        <f t="shared" si="13"/>
        <v>0</v>
      </c>
      <c r="Q665" s="14">
        <f t="shared" si="13"/>
        <v>0</v>
      </c>
      <c r="R665" s="14">
        <f t="shared" si="13"/>
        <v>0</v>
      </c>
      <c r="S665" s="14">
        <f t="shared" si="13"/>
        <v>4</v>
      </c>
      <c r="T665" s="14">
        <f t="shared" si="13"/>
        <v>0</v>
      </c>
      <c r="U665" s="14">
        <f t="shared" si="13"/>
        <v>0</v>
      </c>
      <c r="V665" s="14">
        <f t="shared" si="13"/>
        <v>0</v>
      </c>
      <c r="W665" s="14">
        <f t="shared" si="13"/>
        <v>91</v>
      </c>
      <c r="X665" s="14">
        <f t="shared" si="13"/>
        <v>0</v>
      </c>
      <c r="Y665" s="14">
        <f t="shared" si="13"/>
        <v>0</v>
      </c>
      <c r="Z665" s="14">
        <f t="shared" si="13"/>
        <v>0</v>
      </c>
      <c r="AA665" s="14">
        <f t="shared" si="13"/>
        <v>2</v>
      </c>
      <c r="AB665" s="14">
        <f t="shared" si="13"/>
        <v>0</v>
      </c>
      <c r="AC665" s="14">
        <f t="shared" si="13"/>
        <v>0</v>
      </c>
      <c r="AD665" s="14">
        <f t="shared" si="13"/>
        <v>11</v>
      </c>
      <c r="AE665" s="14">
        <f t="shared" si="13"/>
        <v>0</v>
      </c>
      <c r="AF665" s="14">
        <f t="shared" si="13"/>
        <v>0</v>
      </c>
      <c r="AG665" s="14">
        <f t="shared" si="13"/>
        <v>0</v>
      </c>
      <c r="AH665" s="51">
        <f t="shared" si="13"/>
        <v>166</v>
      </c>
      <c r="AI665" s="14">
        <f t="shared" si="13"/>
        <v>38</v>
      </c>
      <c r="AJ665" s="14">
        <f t="shared" si="13"/>
        <v>10</v>
      </c>
      <c r="AK665" s="14">
        <f t="shared" si="13"/>
        <v>0</v>
      </c>
      <c r="AL665" s="14">
        <f t="shared" si="13"/>
        <v>2</v>
      </c>
      <c r="AM665" s="14">
        <f t="shared" si="13"/>
        <v>0</v>
      </c>
      <c r="AN665" s="14">
        <f t="shared" si="13"/>
        <v>0</v>
      </c>
      <c r="AO665" s="14">
        <f t="shared" si="13"/>
        <v>3</v>
      </c>
      <c r="AP665" s="14">
        <f t="shared" ref="AP665:BT665" si="14">SUM(AP620:AP664)</f>
        <v>0</v>
      </c>
      <c r="AQ665" s="14">
        <f t="shared" si="14"/>
        <v>0</v>
      </c>
      <c r="AR665" s="14">
        <f t="shared" si="14"/>
        <v>0</v>
      </c>
      <c r="AS665" s="14">
        <f t="shared" si="14"/>
        <v>89</v>
      </c>
      <c r="AT665" s="14">
        <f t="shared" si="14"/>
        <v>0</v>
      </c>
      <c r="AU665" s="14">
        <f t="shared" si="14"/>
        <v>0</v>
      </c>
      <c r="AV665" s="14">
        <f t="shared" si="14"/>
        <v>0</v>
      </c>
      <c r="AW665" s="14">
        <f t="shared" si="14"/>
        <v>102</v>
      </c>
      <c r="AX665" s="14">
        <f t="shared" si="14"/>
        <v>0</v>
      </c>
      <c r="AY665" s="14">
        <f t="shared" si="14"/>
        <v>0</v>
      </c>
      <c r="AZ665" s="14">
        <f t="shared" si="14"/>
        <v>0</v>
      </c>
      <c r="BA665" s="14">
        <f t="shared" si="14"/>
        <v>0</v>
      </c>
      <c r="BB665" s="14">
        <f t="shared" si="14"/>
        <v>0</v>
      </c>
      <c r="BC665" s="14">
        <f t="shared" si="14"/>
        <v>0</v>
      </c>
      <c r="BD665" s="14">
        <f t="shared" si="14"/>
        <v>0</v>
      </c>
      <c r="BE665" s="14">
        <f t="shared" si="14"/>
        <v>0</v>
      </c>
      <c r="BF665" s="14">
        <f t="shared" si="14"/>
        <v>0</v>
      </c>
      <c r="BG665" s="14">
        <f t="shared" si="14"/>
        <v>0</v>
      </c>
      <c r="BH665" s="14">
        <f t="shared" si="14"/>
        <v>0</v>
      </c>
      <c r="BI665" s="14">
        <f t="shared" si="14"/>
        <v>28820</v>
      </c>
      <c r="BJ665" s="14">
        <f t="shared" si="14"/>
        <v>0</v>
      </c>
      <c r="BK665" s="14">
        <f t="shared" si="14"/>
        <v>0</v>
      </c>
      <c r="BL665" s="14">
        <f t="shared" si="14"/>
        <v>3765</v>
      </c>
      <c r="BM665" s="14">
        <f t="shared" si="14"/>
        <v>370</v>
      </c>
      <c r="BN665" s="14">
        <f t="shared" si="14"/>
        <v>770</v>
      </c>
      <c r="BO665" s="14">
        <f t="shared" si="14"/>
        <v>0</v>
      </c>
      <c r="BP665" s="14">
        <f t="shared" si="14"/>
        <v>0</v>
      </c>
      <c r="BQ665" s="14">
        <f t="shared" si="14"/>
        <v>0</v>
      </c>
      <c r="BR665" s="14">
        <f t="shared" si="14"/>
        <v>0</v>
      </c>
      <c r="BS665" s="14">
        <f t="shared" si="14"/>
        <v>0</v>
      </c>
      <c r="BT665" s="14">
        <f t="shared" si="14"/>
        <v>6220670</v>
      </c>
    </row>
    <row r="666" spans="1:72" s="74" customFormat="1" x14ac:dyDescent="0.65">
      <c r="A666" s="72" t="s">
        <v>183</v>
      </c>
      <c r="B666" s="72" t="s">
        <v>372</v>
      </c>
      <c r="C666" s="72">
        <v>13</v>
      </c>
      <c r="D666" s="73" t="s">
        <v>555</v>
      </c>
      <c r="E666" s="73" t="s">
        <v>204</v>
      </c>
      <c r="F666" s="79" t="s">
        <v>759</v>
      </c>
      <c r="G666" s="72" t="s">
        <v>760</v>
      </c>
      <c r="H666" s="72" t="s">
        <v>761</v>
      </c>
      <c r="I666" s="73" t="s">
        <v>762</v>
      </c>
      <c r="J666" s="72">
        <v>6</v>
      </c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  <c r="AB666" s="72"/>
      <c r="AC666" s="72"/>
      <c r="AD666" s="72"/>
      <c r="AE666" s="72"/>
      <c r="AF666" s="72"/>
      <c r="AG666" s="72"/>
      <c r="AH666" s="79"/>
      <c r="AI666" s="72">
        <v>23</v>
      </c>
      <c r="AJ666" s="72"/>
      <c r="AK666" s="72"/>
      <c r="AL666" s="72"/>
      <c r="AM666" s="72"/>
      <c r="AN666" s="72"/>
      <c r="AO666" s="72"/>
      <c r="AP666" s="72"/>
      <c r="AQ666" s="72"/>
      <c r="AR666" s="72"/>
      <c r="AS666" s="72"/>
      <c r="AT666" s="72"/>
      <c r="AU666" s="72">
        <v>2600000</v>
      </c>
      <c r="AV666" s="72"/>
      <c r="AW666" s="72"/>
      <c r="AX666" s="72"/>
      <c r="AY666" s="72"/>
      <c r="AZ666" s="72"/>
      <c r="BA666" s="72"/>
      <c r="BB666" s="72"/>
      <c r="BC666" s="72"/>
      <c r="BD666" s="72"/>
      <c r="BE666" s="72"/>
      <c r="BF666" s="72"/>
      <c r="BG666" s="72"/>
      <c r="BH666" s="72"/>
      <c r="BI666" s="72"/>
      <c r="BJ666" s="72"/>
      <c r="BK666" s="72"/>
      <c r="BL666" s="72"/>
      <c r="BM666" s="72"/>
      <c r="BN666" s="72"/>
      <c r="BO666" s="72"/>
      <c r="BP666" s="72"/>
      <c r="BQ666" s="72"/>
      <c r="BR666" s="72"/>
      <c r="BS666" s="72"/>
      <c r="BT666" s="72"/>
    </row>
    <row r="667" spans="1:72" s="74" customFormat="1" x14ac:dyDescent="0.65">
      <c r="A667" s="72" t="s">
        <v>183</v>
      </c>
      <c r="B667" s="72" t="s">
        <v>372</v>
      </c>
      <c r="C667" s="72"/>
      <c r="D667" s="73" t="s">
        <v>555</v>
      </c>
      <c r="E667" s="73" t="s">
        <v>204</v>
      </c>
      <c r="F667" s="79" t="s">
        <v>759</v>
      </c>
      <c r="G667" s="72"/>
      <c r="H667" s="72" t="s">
        <v>763</v>
      </c>
      <c r="I667" s="73" t="s">
        <v>325</v>
      </c>
      <c r="J667" s="72">
        <v>1</v>
      </c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  <c r="AB667" s="72"/>
      <c r="AC667" s="72"/>
      <c r="AD667" s="72"/>
      <c r="AE667" s="72"/>
      <c r="AF667" s="72"/>
      <c r="AG667" s="72"/>
      <c r="AH667" s="79"/>
      <c r="AI667" s="72"/>
      <c r="AJ667" s="72"/>
      <c r="AK667" s="72"/>
      <c r="AL667" s="72"/>
      <c r="AM667" s="72"/>
      <c r="AN667" s="72"/>
      <c r="AO667" s="72"/>
      <c r="AP667" s="72"/>
      <c r="AQ667" s="72"/>
      <c r="AR667" s="72"/>
      <c r="AS667" s="72"/>
      <c r="AT667" s="72"/>
      <c r="AU667" s="72"/>
      <c r="AV667" s="72"/>
      <c r="AW667" s="72"/>
      <c r="AX667" s="72"/>
      <c r="AY667" s="72"/>
      <c r="AZ667" s="72"/>
      <c r="BA667" s="72"/>
      <c r="BB667" s="72"/>
      <c r="BC667" s="72"/>
      <c r="BD667" s="72"/>
      <c r="BE667" s="72"/>
      <c r="BF667" s="72"/>
      <c r="BG667" s="72"/>
      <c r="BH667" s="72"/>
      <c r="BI667" s="72"/>
      <c r="BJ667" s="72"/>
      <c r="BK667" s="72"/>
      <c r="BL667" s="72"/>
      <c r="BM667" s="72"/>
      <c r="BN667" s="72"/>
      <c r="BO667" s="72"/>
      <c r="BP667" s="72"/>
      <c r="BQ667" s="72"/>
      <c r="BR667" s="72"/>
      <c r="BS667" s="72"/>
      <c r="BT667" s="72"/>
    </row>
    <row r="668" spans="1:72" s="74" customFormat="1" x14ac:dyDescent="0.65">
      <c r="A668" s="72" t="s">
        <v>183</v>
      </c>
      <c r="B668" s="72" t="s">
        <v>372</v>
      </c>
      <c r="C668" s="72"/>
      <c r="D668" s="73" t="s">
        <v>555</v>
      </c>
      <c r="E668" s="73" t="s">
        <v>198</v>
      </c>
      <c r="F668" s="79" t="s">
        <v>759</v>
      </c>
      <c r="G668" s="72" t="s">
        <v>764</v>
      </c>
      <c r="H668" s="72" t="s">
        <v>765</v>
      </c>
      <c r="I668" s="73" t="s">
        <v>766</v>
      </c>
      <c r="J668" s="72">
        <v>4</v>
      </c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  <c r="AB668" s="72"/>
      <c r="AC668" s="72"/>
      <c r="AD668" s="72"/>
      <c r="AE668" s="72"/>
      <c r="AF668" s="72"/>
      <c r="AG668" s="72"/>
      <c r="AH668" s="79"/>
      <c r="AI668" s="72">
        <v>26</v>
      </c>
      <c r="AJ668" s="72"/>
      <c r="AK668" s="72"/>
      <c r="AL668" s="72"/>
      <c r="AM668" s="72"/>
      <c r="AN668" s="72"/>
      <c r="AO668" s="72"/>
      <c r="AP668" s="72"/>
      <c r="AQ668" s="72"/>
      <c r="AR668" s="72"/>
      <c r="AS668" s="72"/>
      <c r="AT668" s="72"/>
      <c r="AU668" s="72">
        <v>3800000</v>
      </c>
      <c r="AV668" s="72"/>
      <c r="AW668" s="72"/>
      <c r="AX668" s="72"/>
      <c r="AY668" s="72"/>
      <c r="AZ668" s="72"/>
      <c r="BA668" s="72"/>
      <c r="BB668" s="72"/>
      <c r="BC668" s="72"/>
      <c r="BD668" s="72"/>
      <c r="BE668" s="72"/>
      <c r="BF668" s="72"/>
      <c r="BG668" s="72"/>
      <c r="BH668" s="72"/>
      <c r="BI668" s="72"/>
      <c r="BJ668" s="72"/>
      <c r="BK668" s="72"/>
      <c r="BL668" s="72"/>
      <c r="BM668" s="72"/>
      <c r="BN668" s="72"/>
      <c r="BO668" s="72"/>
      <c r="BP668" s="72"/>
      <c r="BQ668" s="72"/>
      <c r="BR668" s="72"/>
      <c r="BS668" s="72"/>
      <c r="BT668" s="72"/>
    </row>
    <row r="669" spans="1:72" s="74" customFormat="1" x14ac:dyDescent="0.65">
      <c r="A669" s="72" t="s">
        <v>183</v>
      </c>
      <c r="B669" s="72" t="s">
        <v>372</v>
      </c>
      <c r="C669" s="72"/>
      <c r="D669" s="73" t="s">
        <v>555</v>
      </c>
      <c r="E669" s="73" t="s">
        <v>198</v>
      </c>
      <c r="F669" s="79" t="s">
        <v>759</v>
      </c>
      <c r="G669" s="72"/>
      <c r="H669" s="72" t="s">
        <v>767</v>
      </c>
      <c r="I669" s="73" t="s">
        <v>768</v>
      </c>
      <c r="J669" s="72">
        <v>7</v>
      </c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  <c r="AB669" s="72"/>
      <c r="AC669" s="72"/>
      <c r="AD669" s="72"/>
      <c r="AE669" s="72"/>
      <c r="AF669" s="72"/>
      <c r="AG669" s="72"/>
      <c r="AH669" s="79"/>
      <c r="AI669" s="72"/>
      <c r="AJ669" s="72"/>
      <c r="AK669" s="72"/>
      <c r="AL669" s="72"/>
      <c r="AM669" s="72"/>
      <c r="AN669" s="72"/>
      <c r="AO669" s="72"/>
      <c r="AP669" s="72"/>
      <c r="AQ669" s="72"/>
      <c r="AR669" s="72"/>
      <c r="AS669" s="72"/>
      <c r="AT669" s="72"/>
      <c r="AU669" s="72"/>
      <c r="AV669" s="72"/>
      <c r="AW669" s="72"/>
      <c r="AX669" s="72"/>
      <c r="AY669" s="72"/>
      <c r="AZ669" s="72"/>
      <c r="BA669" s="72"/>
      <c r="BB669" s="72"/>
      <c r="BC669" s="72"/>
      <c r="BD669" s="72"/>
      <c r="BE669" s="72"/>
      <c r="BF669" s="72"/>
      <c r="BG669" s="72"/>
      <c r="BH669" s="72"/>
      <c r="BI669" s="72"/>
      <c r="BJ669" s="72"/>
      <c r="BK669" s="72"/>
      <c r="BL669" s="72"/>
      <c r="BM669" s="72"/>
      <c r="BN669" s="72"/>
      <c r="BO669" s="72"/>
      <c r="BP669" s="72"/>
      <c r="BQ669" s="72"/>
      <c r="BR669" s="72"/>
      <c r="BS669" s="72"/>
      <c r="BT669" s="72"/>
    </row>
    <row r="670" spans="1:72" s="74" customFormat="1" x14ac:dyDescent="0.65">
      <c r="A670" s="72" t="s">
        <v>183</v>
      </c>
      <c r="B670" s="72" t="s">
        <v>372</v>
      </c>
      <c r="C670" s="72"/>
      <c r="D670" s="73" t="s">
        <v>555</v>
      </c>
      <c r="E670" s="73" t="s">
        <v>198</v>
      </c>
      <c r="F670" s="79" t="s">
        <v>759</v>
      </c>
      <c r="G670" s="72"/>
      <c r="H670" s="72" t="s">
        <v>769</v>
      </c>
      <c r="I670" s="73" t="s">
        <v>770</v>
      </c>
      <c r="J670" s="72">
        <v>5</v>
      </c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  <c r="AB670" s="72"/>
      <c r="AC670" s="72"/>
      <c r="AD670" s="72"/>
      <c r="AE670" s="72"/>
      <c r="AF670" s="72"/>
      <c r="AG670" s="72"/>
      <c r="AH670" s="79"/>
      <c r="AI670" s="72"/>
      <c r="AJ670" s="72"/>
      <c r="AK670" s="72"/>
      <c r="AL670" s="72"/>
      <c r="AM670" s="72"/>
      <c r="AN670" s="72"/>
      <c r="AO670" s="72"/>
      <c r="AP670" s="72"/>
      <c r="AQ670" s="72"/>
      <c r="AR670" s="72"/>
      <c r="AS670" s="72"/>
      <c r="AT670" s="72"/>
      <c r="AU670" s="72"/>
      <c r="AV670" s="72"/>
      <c r="AW670" s="72"/>
      <c r="AX670" s="72"/>
      <c r="AY670" s="72"/>
      <c r="AZ670" s="72"/>
      <c r="BA670" s="72"/>
      <c r="BB670" s="72"/>
      <c r="BC670" s="72"/>
      <c r="BD670" s="72"/>
      <c r="BE670" s="72"/>
      <c r="BF670" s="72"/>
      <c r="BG670" s="72"/>
      <c r="BH670" s="72"/>
      <c r="BI670" s="72"/>
      <c r="BJ670" s="72"/>
      <c r="BK670" s="72"/>
      <c r="BL670" s="72"/>
      <c r="BM670" s="72"/>
      <c r="BN670" s="72"/>
      <c r="BO670" s="72"/>
      <c r="BP670" s="72"/>
      <c r="BQ670" s="72"/>
      <c r="BR670" s="72"/>
      <c r="BS670" s="72"/>
      <c r="BT670" s="72"/>
    </row>
    <row r="671" spans="1:72" s="74" customFormat="1" x14ac:dyDescent="0.65">
      <c r="A671" s="72" t="s">
        <v>183</v>
      </c>
      <c r="B671" s="72" t="s">
        <v>372</v>
      </c>
      <c r="C671" s="72"/>
      <c r="D671" s="73" t="s">
        <v>555</v>
      </c>
      <c r="E671" s="73" t="s">
        <v>198</v>
      </c>
      <c r="F671" s="79" t="s">
        <v>759</v>
      </c>
      <c r="G671" s="72"/>
      <c r="H671" s="72" t="s">
        <v>771</v>
      </c>
      <c r="I671" s="73" t="s">
        <v>772</v>
      </c>
      <c r="J671" s="72">
        <v>1</v>
      </c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  <c r="AB671" s="72"/>
      <c r="AC671" s="72"/>
      <c r="AD671" s="72"/>
      <c r="AE671" s="72"/>
      <c r="AF671" s="72"/>
      <c r="AG671" s="72"/>
      <c r="AH671" s="79"/>
      <c r="AI671" s="72"/>
      <c r="AJ671" s="72"/>
      <c r="AK671" s="72"/>
      <c r="AL671" s="72"/>
      <c r="AM671" s="72"/>
      <c r="AN671" s="72"/>
      <c r="AO671" s="72"/>
      <c r="AP671" s="72"/>
      <c r="AQ671" s="72"/>
      <c r="AR671" s="72"/>
      <c r="AS671" s="72"/>
      <c r="AT671" s="72"/>
      <c r="AU671" s="72"/>
      <c r="AV671" s="72"/>
      <c r="AW671" s="72"/>
      <c r="AX671" s="72"/>
      <c r="AY671" s="72"/>
      <c r="AZ671" s="72"/>
      <c r="BA671" s="72"/>
      <c r="BB671" s="72"/>
      <c r="BC671" s="72"/>
      <c r="BD671" s="72"/>
      <c r="BE671" s="72"/>
      <c r="BF671" s="72"/>
      <c r="BG671" s="72"/>
      <c r="BH671" s="72"/>
      <c r="BI671" s="72"/>
      <c r="BJ671" s="72"/>
      <c r="BK671" s="72"/>
      <c r="BL671" s="72"/>
      <c r="BM671" s="72"/>
      <c r="BN671" s="72"/>
      <c r="BO671" s="72"/>
      <c r="BP671" s="72"/>
      <c r="BQ671" s="72"/>
      <c r="BR671" s="72"/>
      <c r="BS671" s="72"/>
      <c r="BT671" s="72"/>
    </row>
    <row r="672" spans="1:72" s="74" customFormat="1" x14ac:dyDescent="0.65">
      <c r="A672" s="72" t="s">
        <v>183</v>
      </c>
      <c r="B672" s="72" t="s">
        <v>372</v>
      </c>
      <c r="C672" s="72"/>
      <c r="D672" s="73" t="s">
        <v>152</v>
      </c>
      <c r="E672" s="73" t="s">
        <v>773</v>
      </c>
      <c r="F672" s="79" t="s">
        <v>759</v>
      </c>
      <c r="G672" s="72" t="s">
        <v>774</v>
      </c>
      <c r="H672" s="72" t="s">
        <v>774</v>
      </c>
      <c r="I672" s="73" t="s">
        <v>775</v>
      </c>
      <c r="J672" s="72">
        <v>2</v>
      </c>
      <c r="K672" s="72">
        <v>1585</v>
      </c>
      <c r="L672" s="72">
        <v>500</v>
      </c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  <c r="AB672" s="72"/>
      <c r="AC672" s="72"/>
      <c r="AD672" s="72"/>
      <c r="AE672" s="72"/>
      <c r="AF672" s="72"/>
      <c r="AG672" s="72"/>
      <c r="AH672" s="79"/>
      <c r="AI672" s="72">
        <v>17</v>
      </c>
      <c r="AJ672" s="72"/>
      <c r="AK672" s="72"/>
      <c r="AL672" s="72"/>
      <c r="AM672" s="72"/>
      <c r="AN672" s="72"/>
      <c r="AO672" s="72"/>
      <c r="AP672" s="72"/>
      <c r="AQ672" s="72"/>
      <c r="AR672" s="72"/>
      <c r="AS672" s="72"/>
      <c r="AT672" s="72"/>
      <c r="AU672" s="72">
        <v>2100000</v>
      </c>
      <c r="AV672" s="72"/>
      <c r="AW672" s="72"/>
      <c r="AX672" s="72"/>
      <c r="AY672" s="72"/>
      <c r="AZ672" s="72"/>
      <c r="BA672" s="72"/>
      <c r="BB672" s="72"/>
      <c r="BC672" s="72"/>
      <c r="BD672" s="72"/>
      <c r="BE672" s="72"/>
      <c r="BF672" s="72"/>
      <c r="BG672" s="72"/>
      <c r="BH672" s="72"/>
      <c r="BI672" s="72"/>
      <c r="BJ672" s="72"/>
      <c r="BK672" s="72"/>
      <c r="BL672" s="72"/>
      <c r="BM672" s="72"/>
      <c r="BN672" s="72"/>
      <c r="BO672" s="72"/>
      <c r="BP672" s="72"/>
      <c r="BQ672" s="72"/>
      <c r="BR672" s="72"/>
      <c r="BS672" s="72"/>
      <c r="BT672" s="72"/>
    </row>
    <row r="673" spans="1:72" s="74" customFormat="1" x14ac:dyDescent="0.65">
      <c r="A673" s="72" t="s">
        <v>183</v>
      </c>
      <c r="B673" s="72" t="s">
        <v>372</v>
      </c>
      <c r="C673" s="72"/>
      <c r="D673" s="73" t="s">
        <v>152</v>
      </c>
      <c r="E673" s="73" t="s">
        <v>773</v>
      </c>
      <c r="F673" s="79" t="s">
        <v>759</v>
      </c>
      <c r="G673" s="72"/>
      <c r="H673" s="72" t="s">
        <v>776</v>
      </c>
      <c r="I673" s="73" t="s">
        <v>351</v>
      </c>
      <c r="J673" s="72">
        <v>2</v>
      </c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  <c r="AB673" s="72"/>
      <c r="AC673" s="72"/>
      <c r="AD673" s="72"/>
      <c r="AE673" s="72"/>
      <c r="AF673" s="72"/>
      <c r="AG673" s="72"/>
      <c r="AH673" s="79"/>
      <c r="AI673" s="72"/>
      <c r="AJ673" s="72"/>
      <c r="AK673" s="72"/>
      <c r="AL673" s="72"/>
      <c r="AM673" s="72"/>
      <c r="AN673" s="72"/>
      <c r="AO673" s="72"/>
      <c r="AP673" s="72"/>
      <c r="AQ673" s="72"/>
      <c r="AR673" s="72"/>
      <c r="AS673" s="72"/>
      <c r="AT673" s="72"/>
      <c r="AU673" s="72"/>
      <c r="AV673" s="72"/>
      <c r="AW673" s="72"/>
      <c r="AX673" s="72"/>
      <c r="AY673" s="72"/>
      <c r="AZ673" s="72"/>
      <c r="BA673" s="72"/>
      <c r="BB673" s="72"/>
      <c r="BC673" s="72"/>
      <c r="BD673" s="72"/>
      <c r="BE673" s="72"/>
      <c r="BF673" s="72"/>
      <c r="BG673" s="72"/>
      <c r="BH673" s="72"/>
      <c r="BI673" s="72"/>
      <c r="BJ673" s="72"/>
      <c r="BK673" s="72"/>
      <c r="BL673" s="72"/>
      <c r="BM673" s="72"/>
      <c r="BN673" s="72"/>
      <c r="BO673" s="72"/>
      <c r="BP673" s="72"/>
      <c r="BQ673" s="72"/>
      <c r="BR673" s="72"/>
      <c r="BS673" s="72"/>
      <c r="BT673" s="72"/>
    </row>
    <row r="674" spans="1:72" s="74" customFormat="1" x14ac:dyDescent="0.65">
      <c r="A674" s="72" t="s">
        <v>183</v>
      </c>
      <c r="B674" s="72" t="s">
        <v>372</v>
      </c>
      <c r="C674" s="72"/>
      <c r="D674" s="73" t="s">
        <v>152</v>
      </c>
      <c r="E674" s="73" t="s">
        <v>773</v>
      </c>
      <c r="F674" s="79" t="s">
        <v>759</v>
      </c>
      <c r="G674" s="72"/>
      <c r="H674" s="72" t="s">
        <v>777</v>
      </c>
      <c r="I674" s="73" t="s">
        <v>778</v>
      </c>
      <c r="J674" s="72">
        <v>2</v>
      </c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  <c r="AB674" s="72"/>
      <c r="AC674" s="72"/>
      <c r="AD674" s="72"/>
      <c r="AE674" s="72"/>
      <c r="AF674" s="72"/>
      <c r="AG674" s="72"/>
      <c r="AH674" s="79"/>
      <c r="AI674" s="72"/>
      <c r="AJ674" s="72"/>
      <c r="AK674" s="72"/>
      <c r="AL674" s="72"/>
      <c r="AM674" s="72"/>
      <c r="AN674" s="72"/>
      <c r="AO674" s="72"/>
      <c r="AP674" s="72"/>
      <c r="AQ674" s="72"/>
      <c r="AR674" s="72"/>
      <c r="AS674" s="72"/>
      <c r="AT674" s="72"/>
      <c r="AU674" s="72"/>
      <c r="AV674" s="72"/>
      <c r="AW674" s="72"/>
      <c r="AX674" s="72"/>
      <c r="AY674" s="72"/>
      <c r="AZ674" s="72"/>
      <c r="BA674" s="72"/>
      <c r="BB674" s="72"/>
      <c r="BC674" s="72"/>
      <c r="BD674" s="72"/>
      <c r="BE674" s="72"/>
      <c r="BF674" s="72"/>
      <c r="BG674" s="72"/>
      <c r="BH674" s="72"/>
      <c r="BI674" s="72"/>
      <c r="BJ674" s="72"/>
      <c r="BK674" s="72"/>
      <c r="BL674" s="72"/>
      <c r="BM674" s="72"/>
      <c r="BN674" s="72"/>
      <c r="BO674" s="72"/>
      <c r="BP674" s="72"/>
      <c r="BQ674" s="72"/>
      <c r="BR674" s="72"/>
      <c r="BS674" s="72"/>
      <c r="BT674" s="72"/>
    </row>
    <row r="675" spans="1:72" s="74" customFormat="1" x14ac:dyDescent="0.65">
      <c r="A675" s="72" t="s">
        <v>183</v>
      </c>
      <c r="B675" s="72" t="s">
        <v>372</v>
      </c>
      <c r="C675" s="72"/>
      <c r="D675" s="73" t="s">
        <v>152</v>
      </c>
      <c r="E675" s="73" t="s">
        <v>773</v>
      </c>
      <c r="F675" s="79" t="s">
        <v>759</v>
      </c>
      <c r="G675" s="72"/>
      <c r="H675" s="72" t="s">
        <v>779</v>
      </c>
      <c r="I675" s="73" t="s">
        <v>396</v>
      </c>
      <c r="J675" s="72">
        <v>2</v>
      </c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  <c r="AB675" s="72"/>
      <c r="AC675" s="72"/>
      <c r="AD675" s="72"/>
      <c r="AE675" s="72"/>
      <c r="AF675" s="72"/>
      <c r="AG675" s="72"/>
      <c r="AH675" s="79"/>
      <c r="AI675" s="72"/>
      <c r="AJ675" s="72"/>
      <c r="AK675" s="72"/>
      <c r="AL675" s="72"/>
      <c r="AM675" s="72"/>
      <c r="AN675" s="72"/>
      <c r="AO675" s="72"/>
      <c r="AP675" s="72"/>
      <c r="AQ675" s="72"/>
      <c r="AR675" s="72"/>
      <c r="AS675" s="72"/>
      <c r="AT675" s="72"/>
      <c r="AU675" s="72"/>
      <c r="AV675" s="72"/>
      <c r="AW675" s="72"/>
      <c r="AX675" s="72"/>
      <c r="AY675" s="72"/>
      <c r="AZ675" s="72"/>
      <c r="BA675" s="72"/>
      <c r="BB675" s="72"/>
      <c r="BC675" s="72"/>
      <c r="BD675" s="72"/>
      <c r="BE675" s="72"/>
      <c r="BF675" s="72"/>
      <c r="BG675" s="72"/>
      <c r="BH675" s="72"/>
      <c r="BI675" s="72"/>
      <c r="BJ675" s="72"/>
      <c r="BK675" s="72"/>
      <c r="BL675" s="72"/>
      <c r="BM675" s="72"/>
      <c r="BN675" s="72"/>
      <c r="BO675" s="72"/>
      <c r="BP675" s="72"/>
      <c r="BQ675" s="72"/>
      <c r="BR675" s="72"/>
      <c r="BS675" s="72"/>
      <c r="BT675" s="72"/>
    </row>
    <row r="676" spans="1:72" s="74" customFormat="1" x14ac:dyDescent="0.65">
      <c r="A676" s="72" t="s">
        <v>183</v>
      </c>
      <c r="B676" s="72" t="s">
        <v>372</v>
      </c>
      <c r="C676" s="72"/>
      <c r="D676" s="73" t="s">
        <v>152</v>
      </c>
      <c r="E676" s="73" t="s">
        <v>198</v>
      </c>
      <c r="F676" s="79" t="s">
        <v>759</v>
      </c>
      <c r="G676" s="72" t="s">
        <v>780</v>
      </c>
      <c r="H676" s="72" t="s">
        <v>781</v>
      </c>
      <c r="I676" s="73" t="s">
        <v>300</v>
      </c>
      <c r="J676" s="72">
        <v>6</v>
      </c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  <c r="AB676" s="72"/>
      <c r="AC676" s="72"/>
      <c r="AD676" s="72"/>
      <c r="AE676" s="72"/>
      <c r="AF676" s="72"/>
      <c r="AG676" s="72"/>
      <c r="AH676" s="79"/>
      <c r="AI676" s="72">
        <v>15</v>
      </c>
      <c r="AJ676" s="72"/>
      <c r="AK676" s="72"/>
      <c r="AL676" s="72"/>
      <c r="AM676" s="72"/>
      <c r="AN676" s="72"/>
      <c r="AO676" s="72"/>
      <c r="AP676" s="72"/>
      <c r="AQ676" s="72"/>
      <c r="AR676" s="72"/>
      <c r="AS676" s="72"/>
      <c r="AT676" s="72"/>
      <c r="AU676" s="72">
        <v>2500000</v>
      </c>
      <c r="AV676" s="72"/>
      <c r="AW676" s="72"/>
      <c r="AX676" s="72"/>
      <c r="AY676" s="72"/>
      <c r="AZ676" s="72"/>
      <c r="BA676" s="72"/>
      <c r="BB676" s="72"/>
      <c r="BC676" s="72"/>
      <c r="BD676" s="72"/>
      <c r="BE676" s="72"/>
      <c r="BF676" s="72"/>
      <c r="BG676" s="72"/>
      <c r="BH676" s="72"/>
      <c r="BI676" s="72"/>
      <c r="BJ676" s="72"/>
      <c r="BK676" s="72"/>
      <c r="BL676" s="72"/>
      <c r="BM676" s="72"/>
      <c r="BN676" s="72"/>
      <c r="BO676" s="72"/>
      <c r="BP676" s="72"/>
      <c r="BQ676" s="72"/>
      <c r="BR676" s="72"/>
      <c r="BS676" s="72"/>
      <c r="BT676" s="72"/>
    </row>
    <row r="677" spans="1:72" s="74" customFormat="1" x14ac:dyDescent="0.65">
      <c r="A677" s="72" t="s">
        <v>183</v>
      </c>
      <c r="B677" s="72" t="s">
        <v>372</v>
      </c>
      <c r="C677" s="72"/>
      <c r="D677" s="73" t="s">
        <v>152</v>
      </c>
      <c r="E677" s="73" t="s">
        <v>198</v>
      </c>
      <c r="F677" s="79" t="s">
        <v>759</v>
      </c>
      <c r="G677" s="72"/>
      <c r="H677" s="72" t="s">
        <v>782</v>
      </c>
      <c r="I677" s="73" t="s">
        <v>99</v>
      </c>
      <c r="J677" s="72">
        <v>8</v>
      </c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  <c r="AB677" s="72"/>
      <c r="AC677" s="72"/>
      <c r="AD677" s="72"/>
      <c r="AE677" s="72"/>
      <c r="AF677" s="72"/>
      <c r="AG677" s="72"/>
      <c r="AH677" s="79"/>
      <c r="AI677" s="72"/>
      <c r="AJ677" s="72"/>
      <c r="AK677" s="72"/>
      <c r="AL677" s="72"/>
      <c r="AM677" s="72"/>
      <c r="AN677" s="72"/>
      <c r="AO677" s="72"/>
      <c r="AP677" s="72"/>
      <c r="AQ677" s="72"/>
      <c r="AR677" s="72"/>
      <c r="AS677" s="72"/>
      <c r="AT677" s="72"/>
      <c r="AU677" s="72"/>
      <c r="AV677" s="72"/>
      <c r="AW677" s="72"/>
      <c r="AX677" s="72"/>
      <c r="AY677" s="72"/>
      <c r="AZ677" s="72"/>
      <c r="BA677" s="72"/>
      <c r="BB677" s="72"/>
      <c r="BC677" s="72"/>
      <c r="BD677" s="72"/>
      <c r="BE677" s="72"/>
      <c r="BF677" s="72"/>
      <c r="BG677" s="72"/>
      <c r="BH677" s="72"/>
      <c r="BI677" s="72"/>
      <c r="BJ677" s="72"/>
      <c r="BK677" s="72"/>
      <c r="BL677" s="72"/>
      <c r="BM677" s="72"/>
      <c r="BN677" s="72"/>
      <c r="BO677" s="72"/>
      <c r="BP677" s="72"/>
      <c r="BQ677" s="72"/>
      <c r="BR677" s="72"/>
      <c r="BS677" s="72"/>
      <c r="BT677" s="72"/>
    </row>
    <row r="678" spans="1:72" s="74" customFormat="1" x14ac:dyDescent="0.65">
      <c r="A678" s="72" t="s">
        <v>183</v>
      </c>
      <c r="B678" s="72" t="s">
        <v>372</v>
      </c>
      <c r="C678" s="72"/>
      <c r="D678" s="73" t="s">
        <v>152</v>
      </c>
      <c r="E678" s="73" t="s">
        <v>198</v>
      </c>
      <c r="F678" s="79" t="s">
        <v>759</v>
      </c>
      <c r="G678" s="72"/>
      <c r="H678" s="72" t="s">
        <v>780</v>
      </c>
      <c r="I678" s="73" t="s">
        <v>138</v>
      </c>
      <c r="J678" s="72">
        <v>14</v>
      </c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  <c r="AB678" s="72"/>
      <c r="AC678" s="72"/>
      <c r="AD678" s="72"/>
      <c r="AE678" s="72"/>
      <c r="AF678" s="72"/>
      <c r="AG678" s="72"/>
      <c r="AH678" s="79"/>
      <c r="AI678" s="72"/>
      <c r="AJ678" s="72"/>
      <c r="AK678" s="72"/>
      <c r="AL678" s="72"/>
      <c r="AM678" s="72"/>
      <c r="AN678" s="72"/>
      <c r="AO678" s="72"/>
      <c r="AP678" s="72"/>
      <c r="AQ678" s="72"/>
      <c r="AR678" s="72"/>
      <c r="AS678" s="72"/>
      <c r="AT678" s="72"/>
      <c r="AU678" s="72"/>
      <c r="AV678" s="72"/>
      <c r="AW678" s="72"/>
      <c r="AX678" s="72"/>
      <c r="AY678" s="72"/>
      <c r="AZ678" s="72"/>
      <c r="BA678" s="72"/>
      <c r="BB678" s="72"/>
      <c r="BC678" s="72"/>
      <c r="BD678" s="72"/>
      <c r="BE678" s="72"/>
      <c r="BF678" s="72"/>
      <c r="BG678" s="72"/>
      <c r="BH678" s="72"/>
      <c r="BI678" s="72"/>
      <c r="BJ678" s="72"/>
      <c r="BK678" s="72"/>
      <c r="BL678" s="72"/>
      <c r="BM678" s="72"/>
      <c r="BN678" s="72"/>
      <c r="BO678" s="72"/>
      <c r="BP678" s="72"/>
      <c r="BQ678" s="72"/>
      <c r="BR678" s="72"/>
      <c r="BS678" s="72"/>
      <c r="BT678" s="72"/>
    </row>
    <row r="679" spans="1:72" s="74" customFormat="1" x14ac:dyDescent="0.65">
      <c r="A679" s="72" t="s">
        <v>183</v>
      </c>
      <c r="B679" s="72" t="s">
        <v>372</v>
      </c>
      <c r="C679" s="72"/>
      <c r="D679" s="73" t="s">
        <v>152</v>
      </c>
      <c r="E679" s="73" t="s">
        <v>198</v>
      </c>
      <c r="F679" s="79" t="s">
        <v>759</v>
      </c>
      <c r="G679" s="72"/>
      <c r="H679" s="72" t="s">
        <v>783</v>
      </c>
      <c r="I679" s="73" t="s">
        <v>134</v>
      </c>
      <c r="J679" s="72">
        <v>7</v>
      </c>
      <c r="K679" s="72"/>
      <c r="L679" s="72"/>
      <c r="M679" s="72"/>
      <c r="N679" s="72"/>
      <c r="O679" s="72"/>
      <c r="P679" s="72"/>
      <c r="Q679" s="72"/>
      <c r="R679" s="72"/>
      <c r="S679" s="72"/>
      <c r="T679" s="72"/>
      <c r="U679" s="72"/>
      <c r="V679" s="72"/>
      <c r="W679" s="72"/>
      <c r="X679" s="72"/>
      <c r="Y679" s="72"/>
      <c r="Z679" s="72"/>
      <c r="AA679" s="72"/>
      <c r="AB679" s="72"/>
      <c r="AC679" s="72"/>
      <c r="AD679" s="72"/>
      <c r="AE679" s="72"/>
      <c r="AF679" s="72"/>
      <c r="AG679" s="72"/>
      <c r="AH679" s="79"/>
      <c r="AI679" s="72"/>
      <c r="AJ679" s="72"/>
      <c r="AK679" s="72"/>
      <c r="AL679" s="72"/>
      <c r="AM679" s="72"/>
      <c r="AN679" s="72"/>
      <c r="AO679" s="72"/>
      <c r="AP679" s="72"/>
      <c r="AQ679" s="72"/>
      <c r="AR679" s="72"/>
      <c r="AS679" s="72"/>
      <c r="AT679" s="72"/>
      <c r="AU679" s="72"/>
      <c r="AV679" s="72"/>
      <c r="AW679" s="72"/>
      <c r="AX679" s="72"/>
      <c r="AY679" s="72"/>
      <c r="AZ679" s="72"/>
      <c r="BA679" s="72"/>
      <c r="BB679" s="72"/>
      <c r="BC679" s="72"/>
      <c r="BD679" s="72"/>
      <c r="BE679" s="72"/>
      <c r="BF679" s="72"/>
      <c r="BG679" s="72"/>
      <c r="BH679" s="72"/>
      <c r="BI679" s="72"/>
      <c r="BJ679" s="72"/>
      <c r="BK679" s="72"/>
      <c r="BL679" s="72"/>
      <c r="BM679" s="72"/>
      <c r="BN679" s="72"/>
      <c r="BO679" s="72"/>
      <c r="BP679" s="72"/>
      <c r="BQ679" s="72"/>
      <c r="BR679" s="72"/>
      <c r="BS679" s="72"/>
      <c r="BT679" s="72"/>
    </row>
    <row r="680" spans="1:72" s="74" customFormat="1" x14ac:dyDescent="0.65">
      <c r="A680" s="72" t="s">
        <v>183</v>
      </c>
      <c r="B680" s="72" t="s">
        <v>372</v>
      </c>
      <c r="C680" s="72"/>
      <c r="D680" s="73" t="s">
        <v>555</v>
      </c>
      <c r="E680" s="73" t="s">
        <v>198</v>
      </c>
      <c r="F680" s="79" t="s">
        <v>759</v>
      </c>
      <c r="G680" s="72" t="s">
        <v>784</v>
      </c>
      <c r="H680" s="72" t="s">
        <v>785</v>
      </c>
      <c r="I680" s="73" t="s">
        <v>251</v>
      </c>
      <c r="J680" s="72">
        <v>5</v>
      </c>
      <c r="K680" s="72">
        <v>1800</v>
      </c>
      <c r="L680" s="72">
        <v>450</v>
      </c>
      <c r="M680" s="72"/>
      <c r="N680" s="72"/>
      <c r="O680" s="72"/>
      <c r="P680" s="72"/>
      <c r="Q680" s="72"/>
      <c r="R680" s="72"/>
      <c r="S680" s="72"/>
      <c r="T680" s="72"/>
      <c r="U680" s="72"/>
      <c r="V680" s="72"/>
      <c r="W680" s="72"/>
      <c r="X680" s="72"/>
      <c r="Y680" s="72"/>
      <c r="Z680" s="72"/>
      <c r="AA680" s="72"/>
      <c r="AB680" s="72"/>
      <c r="AC680" s="72"/>
      <c r="AD680" s="72"/>
      <c r="AE680" s="72"/>
      <c r="AF680" s="72"/>
      <c r="AG680" s="72"/>
      <c r="AH680" s="79"/>
      <c r="AI680" s="72">
        <v>20</v>
      </c>
      <c r="AJ680" s="72"/>
      <c r="AK680" s="72"/>
      <c r="AL680" s="72"/>
      <c r="AM680" s="72"/>
      <c r="AN680" s="72"/>
      <c r="AO680" s="72"/>
      <c r="AP680" s="72"/>
      <c r="AQ680" s="72"/>
      <c r="AR680" s="72"/>
      <c r="AS680" s="72"/>
      <c r="AT680" s="72"/>
      <c r="AU680" s="72">
        <v>3500000</v>
      </c>
      <c r="AV680" s="72"/>
      <c r="AW680" s="72"/>
      <c r="AX680" s="72"/>
      <c r="AY680" s="72"/>
      <c r="AZ680" s="72"/>
      <c r="BA680" s="72"/>
      <c r="BB680" s="72"/>
      <c r="BC680" s="72"/>
      <c r="BD680" s="72"/>
      <c r="BE680" s="72"/>
      <c r="BF680" s="72"/>
      <c r="BG680" s="72"/>
      <c r="BH680" s="72"/>
      <c r="BI680" s="72"/>
      <c r="BJ680" s="72"/>
      <c r="BK680" s="72"/>
      <c r="BL680" s="72"/>
      <c r="BM680" s="72"/>
      <c r="BN680" s="72"/>
      <c r="BO680" s="72"/>
      <c r="BP680" s="72"/>
      <c r="BQ680" s="72"/>
      <c r="BR680" s="72"/>
      <c r="BS680" s="72"/>
      <c r="BT680" s="72"/>
    </row>
    <row r="681" spans="1:72" s="74" customFormat="1" x14ac:dyDescent="0.65">
      <c r="A681" s="72" t="s">
        <v>183</v>
      </c>
      <c r="B681" s="72" t="s">
        <v>372</v>
      </c>
      <c r="C681" s="72"/>
      <c r="D681" s="73" t="s">
        <v>555</v>
      </c>
      <c r="E681" s="73" t="s">
        <v>198</v>
      </c>
      <c r="F681" s="79" t="s">
        <v>759</v>
      </c>
      <c r="G681" s="72"/>
      <c r="H681" s="72" t="s">
        <v>786</v>
      </c>
      <c r="I681" s="73" t="s">
        <v>300</v>
      </c>
      <c r="J681" s="72">
        <v>6</v>
      </c>
      <c r="K681" s="72"/>
      <c r="L681" s="72"/>
      <c r="M681" s="72"/>
      <c r="N681" s="72"/>
      <c r="O681" s="72"/>
      <c r="P681" s="72"/>
      <c r="Q681" s="72"/>
      <c r="R681" s="72"/>
      <c r="S681" s="72"/>
      <c r="T681" s="72"/>
      <c r="U681" s="72"/>
      <c r="V681" s="72"/>
      <c r="W681" s="72"/>
      <c r="X681" s="72"/>
      <c r="Y681" s="72"/>
      <c r="Z681" s="72"/>
      <c r="AA681" s="72"/>
      <c r="AB681" s="72"/>
      <c r="AC681" s="72"/>
      <c r="AD681" s="72"/>
      <c r="AE681" s="72"/>
      <c r="AF681" s="72"/>
      <c r="AG681" s="72"/>
      <c r="AH681" s="79"/>
      <c r="AI681" s="72"/>
      <c r="AJ681" s="72"/>
      <c r="AK681" s="72"/>
      <c r="AL681" s="72"/>
      <c r="AM681" s="72"/>
      <c r="AN681" s="72"/>
      <c r="AO681" s="72"/>
      <c r="AP681" s="72"/>
      <c r="AQ681" s="72"/>
      <c r="AR681" s="72"/>
      <c r="AS681" s="72"/>
      <c r="AT681" s="72"/>
      <c r="AU681" s="72"/>
      <c r="AV681" s="72"/>
      <c r="AW681" s="72"/>
      <c r="AX681" s="72"/>
      <c r="AY681" s="72"/>
      <c r="AZ681" s="72"/>
      <c r="BA681" s="72"/>
      <c r="BB681" s="72"/>
      <c r="BC681" s="72"/>
      <c r="BD681" s="72"/>
      <c r="BE681" s="72"/>
      <c r="BF681" s="72"/>
      <c r="BG681" s="72"/>
      <c r="BH681" s="72"/>
      <c r="BI681" s="72"/>
      <c r="BJ681" s="72"/>
      <c r="BK681" s="72"/>
      <c r="BL681" s="72"/>
      <c r="BM681" s="72"/>
      <c r="BN681" s="72"/>
      <c r="BO681" s="72"/>
      <c r="BP681" s="72"/>
      <c r="BQ681" s="72"/>
      <c r="BR681" s="72"/>
      <c r="BS681" s="72"/>
      <c r="BT681" s="72"/>
    </row>
    <row r="682" spans="1:72" s="74" customFormat="1" x14ac:dyDescent="0.65">
      <c r="A682" s="72" t="s">
        <v>183</v>
      </c>
      <c r="B682" s="72" t="s">
        <v>372</v>
      </c>
      <c r="C682" s="72"/>
      <c r="D682" s="73" t="s">
        <v>555</v>
      </c>
      <c r="E682" s="73" t="s">
        <v>198</v>
      </c>
      <c r="F682" s="79" t="s">
        <v>759</v>
      </c>
      <c r="G682" s="72"/>
      <c r="H682" s="72" t="s">
        <v>787</v>
      </c>
      <c r="I682" s="73" t="s">
        <v>300</v>
      </c>
      <c r="J682" s="72">
        <v>6</v>
      </c>
      <c r="K682" s="72"/>
      <c r="L682" s="72"/>
      <c r="M682" s="72"/>
      <c r="N682" s="72"/>
      <c r="O682" s="72"/>
      <c r="P682" s="72"/>
      <c r="Q682" s="72"/>
      <c r="R682" s="72"/>
      <c r="S682" s="72"/>
      <c r="T682" s="72"/>
      <c r="U682" s="72"/>
      <c r="V682" s="72"/>
      <c r="W682" s="72"/>
      <c r="X682" s="72"/>
      <c r="Y682" s="72"/>
      <c r="Z682" s="72"/>
      <c r="AA682" s="72"/>
      <c r="AB682" s="72"/>
      <c r="AC682" s="72"/>
      <c r="AD682" s="72"/>
      <c r="AE682" s="72"/>
      <c r="AF682" s="72"/>
      <c r="AG682" s="72"/>
      <c r="AH682" s="79"/>
      <c r="AI682" s="72"/>
      <c r="AJ682" s="72"/>
      <c r="AK682" s="72"/>
      <c r="AL682" s="72"/>
      <c r="AM682" s="72"/>
      <c r="AN682" s="72"/>
      <c r="AO682" s="72"/>
      <c r="AP682" s="72"/>
      <c r="AQ682" s="72"/>
      <c r="AR682" s="72"/>
      <c r="AS682" s="72"/>
      <c r="AT682" s="72"/>
      <c r="AU682" s="72"/>
      <c r="AV682" s="72"/>
      <c r="AW682" s="72"/>
      <c r="AX682" s="72"/>
      <c r="AY682" s="72"/>
      <c r="AZ682" s="72"/>
      <c r="BA682" s="72"/>
      <c r="BB682" s="72"/>
      <c r="BC682" s="72"/>
      <c r="BD682" s="72"/>
      <c r="BE682" s="72"/>
      <c r="BF682" s="72"/>
      <c r="BG682" s="72"/>
      <c r="BH682" s="72"/>
      <c r="BI682" s="72"/>
      <c r="BJ682" s="72"/>
      <c r="BK682" s="72"/>
      <c r="BL682" s="72"/>
      <c r="BM682" s="72"/>
      <c r="BN682" s="72"/>
      <c r="BO682" s="72"/>
      <c r="BP682" s="72"/>
      <c r="BQ682" s="72"/>
      <c r="BR682" s="72"/>
      <c r="BS682" s="72"/>
      <c r="BT682" s="72"/>
    </row>
    <row r="683" spans="1:72" s="74" customFormat="1" x14ac:dyDescent="0.65">
      <c r="A683" s="72" t="s">
        <v>183</v>
      </c>
      <c r="B683" s="72" t="s">
        <v>372</v>
      </c>
      <c r="C683" s="72"/>
      <c r="D683" s="73" t="s">
        <v>555</v>
      </c>
      <c r="E683" s="73" t="s">
        <v>198</v>
      </c>
      <c r="F683" s="79" t="s">
        <v>759</v>
      </c>
      <c r="G683" s="72"/>
      <c r="H683" s="72" t="s">
        <v>685</v>
      </c>
      <c r="I683" s="73" t="s">
        <v>248</v>
      </c>
      <c r="J683" s="72">
        <v>4</v>
      </c>
      <c r="K683" s="72"/>
      <c r="L683" s="72"/>
      <c r="M683" s="72"/>
      <c r="N683" s="72"/>
      <c r="O683" s="72"/>
      <c r="P683" s="72"/>
      <c r="Q683" s="72"/>
      <c r="R683" s="72"/>
      <c r="S683" s="72"/>
      <c r="T683" s="72"/>
      <c r="U683" s="72"/>
      <c r="V683" s="72"/>
      <c r="W683" s="72"/>
      <c r="X683" s="72"/>
      <c r="Y683" s="72"/>
      <c r="Z683" s="72"/>
      <c r="AA683" s="72"/>
      <c r="AB683" s="72"/>
      <c r="AC683" s="72"/>
      <c r="AD683" s="72"/>
      <c r="AE683" s="72"/>
      <c r="AF683" s="72"/>
      <c r="AG683" s="72"/>
      <c r="AH683" s="79"/>
      <c r="AI683" s="72"/>
      <c r="AJ683" s="72"/>
      <c r="AK683" s="72"/>
      <c r="AL683" s="72"/>
      <c r="AM683" s="72"/>
      <c r="AN683" s="72"/>
      <c r="AO683" s="72"/>
      <c r="AP683" s="72"/>
      <c r="AQ683" s="72"/>
      <c r="AR683" s="72"/>
      <c r="AS683" s="72"/>
      <c r="AT683" s="72"/>
      <c r="AU683" s="72"/>
      <c r="AV683" s="72"/>
      <c r="AW683" s="72"/>
      <c r="AX683" s="72"/>
      <c r="AY683" s="72"/>
      <c r="AZ683" s="72"/>
      <c r="BA683" s="72"/>
      <c r="BB683" s="72"/>
      <c r="BC683" s="72"/>
      <c r="BD683" s="72"/>
      <c r="BE683" s="72"/>
      <c r="BF683" s="72"/>
      <c r="BG683" s="72"/>
      <c r="BH683" s="72"/>
      <c r="BI683" s="72"/>
      <c r="BJ683" s="72"/>
      <c r="BK683" s="72"/>
      <c r="BL683" s="72"/>
      <c r="BM683" s="72"/>
      <c r="BN683" s="72"/>
      <c r="BO683" s="72"/>
      <c r="BP683" s="72"/>
      <c r="BQ683" s="72"/>
      <c r="BR683" s="72"/>
      <c r="BS683" s="72"/>
      <c r="BT683" s="72"/>
    </row>
    <row r="684" spans="1:72" s="74" customFormat="1" x14ac:dyDescent="0.65">
      <c r="A684" s="72" t="s">
        <v>183</v>
      </c>
      <c r="B684" s="72" t="s">
        <v>372</v>
      </c>
      <c r="C684" s="72"/>
      <c r="D684" s="73" t="s">
        <v>152</v>
      </c>
      <c r="E684" s="73" t="s">
        <v>773</v>
      </c>
      <c r="F684" s="79" t="s">
        <v>759</v>
      </c>
      <c r="G684" s="72" t="s">
        <v>788</v>
      </c>
      <c r="H684" s="72" t="s">
        <v>788</v>
      </c>
      <c r="I684" s="73" t="s">
        <v>110</v>
      </c>
      <c r="J684" s="72">
        <v>10</v>
      </c>
      <c r="K684" s="72">
        <v>2125</v>
      </c>
      <c r="L684" s="72">
        <v>1011</v>
      </c>
      <c r="M684" s="72"/>
      <c r="N684" s="72"/>
      <c r="O684" s="72"/>
      <c r="P684" s="72"/>
      <c r="Q684" s="72"/>
      <c r="R684" s="72"/>
      <c r="S684" s="72"/>
      <c r="T684" s="72"/>
      <c r="U684" s="72"/>
      <c r="V684" s="72"/>
      <c r="W684" s="72"/>
      <c r="X684" s="72"/>
      <c r="Y684" s="72"/>
      <c r="Z684" s="72"/>
      <c r="AA684" s="72"/>
      <c r="AB684" s="72"/>
      <c r="AC684" s="72"/>
      <c r="AD684" s="72"/>
      <c r="AE684" s="72"/>
      <c r="AF684" s="72"/>
      <c r="AG684" s="72"/>
      <c r="AH684" s="79"/>
      <c r="AI684" s="72">
        <v>27</v>
      </c>
      <c r="AJ684" s="72"/>
      <c r="AK684" s="72"/>
      <c r="AL684" s="72"/>
      <c r="AM684" s="72"/>
      <c r="AN684" s="72"/>
      <c r="AO684" s="72"/>
      <c r="AP684" s="72"/>
      <c r="AQ684" s="72"/>
      <c r="AR684" s="72"/>
      <c r="AS684" s="72"/>
      <c r="AT684" s="72"/>
      <c r="AU684" s="72">
        <v>2800000</v>
      </c>
      <c r="AV684" s="72"/>
      <c r="AW684" s="72"/>
      <c r="AX684" s="72"/>
      <c r="AY684" s="72"/>
      <c r="AZ684" s="72"/>
      <c r="BA684" s="72"/>
      <c r="BB684" s="72"/>
      <c r="BC684" s="72"/>
      <c r="BD684" s="72"/>
      <c r="BE684" s="72"/>
      <c r="BF684" s="72"/>
      <c r="BG684" s="72"/>
      <c r="BH684" s="72"/>
      <c r="BI684" s="72"/>
      <c r="BJ684" s="72"/>
      <c r="BK684" s="72"/>
      <c r="BL684" s="72"/>
      <c r="BM684" s="72"/>
      <c r="BN684" s="72"/>
      <c r="BO684" s="72"/>
      <c r="BP684" s="72"/>
      <c r="BQ684" s="72"/>
      <c r="BR684" s="72"/>
      <c r="BS684" s="72"/>
      <c r="BT684" s="72"/>
    </row>
    <row r="685" spans="1:72" s="74" customFormat="1" x14ac:dyDescent="0.65">
      <c r="A685" s="72" t="s">
        <v>183</v>
      </c>
      <c r="B685" s="72" t="s">
        <v>372</v>
      </c>
      <c r="C685" s="72"/>
      <c r="D685" s="73" t="s">
        <v>152</v>
      </c>
      <c r="E685" s="73" t="s">
        <v>773</v>
      </c>
      <c r="F685" s="79" t="s">
        <v>759</v>
      </c>
      <c r="G685" s="72"/>
      <c r="H685" s="72" t="s">
        <v>789</v>
      </c>
      <c r="I685" s="73" t="s">
        <v>99</v>
      </c>
      <c r="J685" s="72">
        <v>8</v>
      </c>
      <c r="K685" s="72"/>
      <c r="L685" s="72"/>
      <c r="M685" s="72"/>
      <c r="N685" s="72"/>
      <c r="O685" s="72"/>
      <c r="P685" s="72"/>
      <c r="Q685" s="72"/>
      <c r="R685" s="72"/>
      <c r="S685" s="72"/>
      <c r="T685" s="72"/>
      <c r="U685" s="72"/>
      <c r="V685" s="72"/>
      <c r="W685" s="72"/>
      <c r="X685" s="72"/>
      <c r="Y685" s="72"/>
      <c r="Z685" s="72"/>
      <c r="AA685" s="72"/>
      <c r="AB685" s="72"/>
      <c r="AC685" s="72"/>
      <c r="AD685" s="72"/>
      <c r="AE685" s="72"/>
      <c r="AF685" s="72"/>
      <c r="AG685" s="72"/>
      <c r="AH685" s="79"/>
      <c r="AI685" s="72"/>
      <c r="AJ685" s="72"/>
      <c r="AK685" s="72"/>
      <c r="AL685" s="72"/>
      <c r="AM685" s="72"/>
      <c r="AN685" s="72"/>
      <c r="AO685" s="72"/>
      <c r="AP685" s="72"/>
      <c r="AQ685" s="72"/>
      <c r="AR685" s="72"/>
      <c r="AS685" s="72"/>
      <c r="AT685" s="72"/>
      <c r="AU685" s="72"/>
      <c r="AV685" s="72"/>
      <c r="AW685" s="72"/>
      <c r="AX685" s="72"/>
      <c r="AY685" s="72"/>
      <c r="AZ685" s="72"/>
      <c r="BA685" s="72"/>
      <c r="BB685" s="72"/>
      <c r="BC685" s="72"/>
      <c r="BD685" s="72"/>
      <c r="BE685" s="72"/>
      <c r="BF685" s="72"/>
      <c r="BG685" s="72"/>
      <c r="BH685" s="72"/>
      <c r="BI685" s="72"/>
      <c r="BJ685" s="72"/>
      <c r="BK685" s="72"/>
      <c r="BL685" s="72"/>
      <c r="BM685" s="72"/>
      <c r="BN685" s="72"/>
      <c r="BO685" s="72"/>
      <c r="BP685" s="72"/>
      <c r="BQ685" s="72"/>
      <c r="BR685" s="72"/>
      <c r="BS685" s="72"/>
      <c r="BT685" s="72"/>
    </row>
    <row r="686" spans="1:72" s="74" customFormat="1" x14ac:dyDescent="0.65">
      <c r="A686" s="72" t="s">
        <v>183</v>
      </c>
      <c r="B686" s="72" t="s">
        <v>372</v>
      </c>
      <c r="C686" s="72"/>
      <c r="D686" s="73" t="s">
        <v>152</v>
      </c>
      <c r="E686" s="73" t="s">
        <v>773</v>
      </c>
      <c r="F686" s="79" t="s">
        <v>759</v>
      </c>
      <c r="G686" s="72"/>
      <c r="H686" s="72" t="s">
        <v>790</v>
      </c>
      <c r="I686" s="73" t="s">
        <v>97</v>
      </c>
      <c r="J686" s="72">
        <v>9</v>
      </c>
      <c r="K686" s="72"/>
      <c r="L686" s="72"/>
      <c r="M686" s="72"/>
      <c r="N686" s="72"/>
      <c r="O686" s="72"/>
      <c r="P686" s="72"/>
      <c r="Q686" s="72"/>
      <c r="R686" s="72"/>
      <c r="S686" s="72"/>
      <c r="T686" s="72"/>
      <c r="U686" s="72"/>
      <c r="V686" s="72"/>
      <c r="W686" s="72"/>
      <c r="X686" s="72"/>
      <c r="Y686" s="72"/>
      <c r="Z686" s="72"/>
      <c r="AA686" s="72"/>
      <c r="AB686" s="72"/>
      <c r="AC686" s="72"/>
      <c r="AD686" s="72"/>
      <c r="AE686" s="72"/>
      <c r="AF686" s="72"/>
      <c r="AG686" s="72"/>
      <c r="AH686" s="79"/>
      <c r="AI686" s="72"/>
      <c r="AJ686" s="72"/>
      <c r="AK686" s="72"/>
      <c r="AL686" s="72"/>
      <c r="AM686" s="72"/>
      <c r="AN686" s="72"/>
      <c r="AO686" s="72"/>
      <c r="AP686" s="72"/>
      <c r="AQ686" s="72"/>
      <c r="AR686" s="72"/>
      <c r="AS686" s="72"/>
      <c r="AT686" s="72"/>
      <c r="AU686" s="72"/>
      <c r="AV686" s="72"/>
      <c r="AW686" s="72"/>
      <c r="AX686" s="72"/>
      <c r="AY686" s="72"/>
      <c r="AZ686" s="72"/>
      <c r="BA686" s="72"/>
      <c r="BB686" s="72"/>
      <c r="BC686" s="72"/>
      <c r="BD686" s="72"/>
      <c r="BE686" s="72"/>
      <c r="BF686" s="72"/>
      <c r="BG686" s="72"/>
      <c r="BH686" s="72"/>
      <c r="BI686" s="72"/>
      <c r="BJ686" s="72"/>
      <c r="BK686" s="72"/>
      <c r="BL686" s="72"/>
      <c r="BM686" s="72"/>
      <c r="BN686" s="72"/>
      <c r="BO686" s="72"/>
      <c r="BP686" s="72"/>
      <c r="BQ686" s="72"/>
      <c r="BR686" s="72"/>
      <c r="BS686" s="72"/>
      <c r="BT686" s="72"/>
    </row>
    <row r="687" spans="1:72" s="74" customFormat="1" x14ac:dyDescent="0.65">
      <c r="A687" s="72" t="s">
        <v>183</v>
      </c>
      <c r="B687" s="72" t="s">
        <v>372</v>
      </c>
      <c r="C687" s="72"/>
      <c r="D687" s="73" t="s">
        <v>152</v>
      </c>
      <c r="E687" s="73" t="s">
        <v>773</v>
      </c>
      <c r="F687" s="79" t="s">
        <v>759</v>
      </c>
      <c r="G687" s="72"/>
      <c r="H687" s="72" t="s">
        <v>791</v>
      </c>
      <c r="I687" s="73" t="s">
        <v>110</v>
      </c>
      <c r="J687" s="72">
        <v>10</v>
      </c>
      <c r="K687" s="72"/>
      <c r="L687" s="72"/>
      <c r="M687" s="72"/>
      <c r="N687" s="72"/>
      <c r="O687" s="72"/>
      <c r="P687" s="72"/>
      <c r="Q687" s="72"/>
      <c r="R687" s="72"/>
      <c r="S687" s="72"/>
      <c r="T687" s="72"/>
      <c r="U687" s="72"/>
      <c r="V687" s="72"/>
      <c r="W687" s="72"/>
      <c r="X687" s="72"/>
      <c r="Y687" s="72"/>
      <c r="Z687" s="72"/>
      <c r="AA687" s="72"/>
      <c r="AB687" s="72"/>
      <c r="AC687" s="72"/>
      <c r="AD687" s="72"/>
      <c r="AE687" s="72"/>
      <c r="AF687" s="72"/>
      <c r="AG687" s="72"/>
      <c r="AH687" s="79"/>
      <c r="AI687" s="72"/>
      <c r="AJ687" s="72"/>
      <c r="AK687" s="72"/>
      <c r="AL687" s="72"/>
      <c r="AM687" s="72"/>
      <c r="AN687" s="72"/>
      <c r="AO687" s="72"/>
      <c r="AP687" s="72"/>
      <c r="AQ687" s="72"/>
      <c r="AR687" s="72"/>
      <c r="AS687" s="72"/>
      <c r="AT687" s="72"/>
      <c r="AU687" s="72"/>
      <c r="AV687" s="72"/>
      <c r="AW687" s="72"/>
      <c r="AX687" s="72"/>
      <c r="AY687" s="72"/>
      <c r="AZ687" s="72"/>
      <c r="BA687" s="72"/>
      <c r="BB687" s="72"/>
      <c r="BC687" s="72"/>
      <c r="BD687" s="72"/>
      <c r="BE687" s="72"/>
      <c r="BF687" s="72"/>
      <c r="BG687" s="72"/>
      <c r="BH687" s="72"/>
      <c r="BI687" s="72"/>
      <c r="BJ687" s="72"/>
      <c r="BK687" s="72"/>
      <c r="BL687" s="72"/>
      <c r="BM687" s="72"/>
      <c r="BN687" s="72"/>
      <c r="BO687" s="72"/>
      <c r="BP687" s="72"/>
      <c r="BQ687" s="72"/>
      <c r="BR687" s="72"/>
      <c r="BS687" s="72"/>
      <c r="BT687" s="72"/>
    </row>
    <row r="688" spans="1:72" s="74" customFormat="1" x14ac:dyDescent="0.65">
      <c r="A688" s="72" t="s">
        <v>183</v>
      </c>
      <c r="B688" s="72" t="s">
        <v>372</v>
      </c>
      <c r="C688" s="72"/>
      <c r="D688" s="73" t="s">
        <v>152</v>
      </c>
      <c r="E688" s="73" t="s">
        <v>773</v>
      </c>
      <c r="F688" s="79" t="s">
        <v>759</v>
      </c>
      <c r="G688" s="72"/>
      <c r="H688" s="72" t="s">
        <v>529</v>
      </c>
      <c r="I688" s="73" t="s">
        <v>110</v>
      </c>
      <c r="J688" s="72">
        <v>10</v>
      </c>
      <c r="K688" s="72"/>
      <c r="L688" s="72"/>
      <c r="M688" s="72"/>
      <c r="N688" s="72"/>
      <c r="O688" s="72"/>
      <c r="P688" s="72"/>
      <c r="Q688" s="72"/>
      <c r="R688" s="72"/>
      <c r="S688" s="72"/>
      <c r="T688" s="72"/>
      <c r="U688" s="72"/>
      <c r="V688" s="72"/>
      <c r="W688" s="72"/>
      <c r="X688" s="72"/>
      <c r="Y688" s="72"/>
      <c r="Z688" s="72"/>
      <c r="AA688" s="72"/>
      <c r="AB688" s="72"/>
      <c r="AC688" s="72"/>
      <c r="AD688" s="72"/>
      <c r="AE688" s="72"/>
      <c r="AF688" s="72"/>
      <c r="AG688" s="72"/>
      <c r="AH688" s="79"/>
      <c r="AI688" s="72"/>
      <c r="AJ688" s="72"/>
      <c r="AK688" s="72"/>
      <c r="AL688" s="72"/>
      <c r="AM688" s="72"/>
      <c r="AN688" s="72"/>
      <c r="AO688" s="72"/>
      <c r="AP688" s="72"/>
      <c r="AQ688" s="72"/>
      <c r="AR688" s="72"/>
      <c r="AS688" s="72"/>
      <c r="AT688" s="72"/>
      <c r="AU688" s="72"/>
      <c r="AV688" s="72"/>
      <c r="AW688" s="72"/>
      <c r="AX688" s="72"/>
      <c r="AY688" s="72"/>
      <c r="AZ688" s="72"/>
      <c r="BA688" s="72"/>
      <c r="BB688" s="72"/>
      <c r="BC688" s="72"/>
      <c r="BD688" s="72"/>
      <c r="BE688" s="72"/>
      <c r="BF688" s="72"/>
      <c r="BG688" s="72"/>
      <c r="BH688" s="72"/>
      <c r="BI688" s="72"/>
      <c r="BJ688" s="72"/>
      <c r="BK688" s="72"/>
      <c r="BL688" s="72"/>
      <c r="BM688" s="72"/>
      <c r="BN688" s="72"/>
      <c r="BO688" s="72"/>
      <c r="BP688" s="72"/>
      <c r="BQ688" s="72"/>
      <c r="BR688" s="72"/>
      <c r="BS688" s="72"/>
      <c r="BT688" s="72"/>
    </row>
    <row r="689" spans="1:72" s="74" customFormat="1" x14ac:dyDescent="0.65">
      <c r="A689" s="72" t="s">
        <v>183</v>
      </c>
      <c r="B689" s="72" t="s">
        <v>372</v>
      </c>
      <c r="C689" s="72"/>
      <c r="D689" s="73" t="s">
        <v>152</v>
      </c>
      <c r="E689" s="73" t="s">
        <v>773</v>
      </c>
      <c r="F689" s="79" t="s">
        <v>759</v>
      </c>
      <c r="G689" s="72"/>
      <c r="H689" s="72" t="s">
        <v>792</v>
      </c>
      <c r="I689" s="73" t="s">
        <v>134</v>
      </c>
      <c r="J689" s="72">
        <v>7</v>
      </c>
      <c r="K689" s="72"/>
      <c r="L689" s="72"/>
      <c r="M689" s="72"/>
      <c r="N689" s="72"/>
      <c r="O689" s="72"/>
      <c r="P689" s="72"/>
      <c r="Q689" s="72"/>
      <c r="R689" s="72"/>
      <c r="S689" s="72"/>
      <c r="T689" s="72"/>
      <c r="U689" s="72"/>
      <c r="V689" s="72"/>
      <c r="W689" s="72"/>
      <c r="X689" s="72"/>
      <c r="Y689" s="72"/>
      <c r="Z689" s="72"/>
      <c r="AA689" s="72"/>
      <c r="AB689" s="72"/>
      <c r="AC689" s="72"/>
      <c r="AD689" s="72"/>
      <c r="AE689" s="72"/>
      <c r="AF689" s="72"/>
      <c r="AG689" s="72"/>
      <c r="AH689" s="79"/>
      <c r="AI689" s="72"/>
      <c r="AJ689" s="72"/>
      <c r="AK689" s="72"/>
      <c r="AL689" s="72"/>
      <c r="AM689" s="72"/>
      <c r="AN689" s="72"/>
      <c r="AO689" s="72"/>
      <c r="AP689" s="72"/>
      <c r="AQ689" s="72"/>
      <c r="AR689" s="72"/>
      <c r="AS689" s="72"/>
      <c r="AT689" s="72"/>
      <c r="AU689" s="72"/>
      <c r="AV689" s="72"/>
      <c r="AW689" s="72"/>
      <c r="AX689" s="72"/>
      <c r="AY689" s="72"/>
      <c r="AZ689" s="72"/>
      <c r="BA689" s="72"/>
      <c r="BB689" s="72"/>
      <c r="BC689" s="72"/>
      <c r="BD689" s="72"/>
      <c r="BE689" s="72"/>
      <c r="BF689" s="72"/>
      <c r="BG689" s="72"/>
      <c r="BH689" s="72"/>
      <c r="BI689" s="72"/>
      <c r="BJ689" s="72"/>
      <c r="BK689" s="72"/>
      <c r="BL689" s="72"/>
      <c r="BM689" s="72"/>
      <c r="BN689" s="72"/>
      <c r="BO689" s="72"/>
      <c r="BP689" s="72"/>
      <c r="BQ689" s="72"/>
      <c r="BR689" s="72"/>
      <c r="BS689" s="72"/>
      <c r="BT689" s="72"/>
    </row>
    <row r="690" spans="1:72" s="84" customFormat="1" x14ac:dyDescent="0.65">
      <c r="A690" s="81"/>
      <c r="B690" s="81" t="s">
        <v>372</v>
      </c>
      <c r="C690" s="81">
        <v>13</v>
      </c>
      <c r="D690" s="82" t="s">
        <v>555</v>
      </c>
      <c r="E690" s="82" t="s">
        <v>773</v>
      </c>
      <c r="F690" s="83" t="s">
        <v>1081</v>
      </c>
      <c r="G690" s="83">
        <f>COUNTA(G666:G689)</f>
        <v>6</v>
      </c>
      <c r="H690" s="83">
        <f>COUNTA(H666:H689)</f>
        <v>24</v>
      </c>
      <c r="I690" s="82"/>
      <c r="J690" s="81">
        <f>SUM(J666:J689)</f>
        <v>142</v>
      </c>
      <c r="K690" s="81">
        <f t="shared" ref="K690:BT690" si="15">SUM(K666:K689)</f>
        <v>5510</v>
      </c>
      <c r="L690" s="81">
        <f t="shared" si="15"/>
        <v>1961</v>
      </c>
      <c r="M690" s="81">
        <f t="shared" si="15"/>
        <v>0</v>
      </c>
      <c r="N690" s="81">
        <f t="shared" si="15"/>
        <v>0</v>
      </c>
      <c r="O690" s="81">
        <f t="shared" si="15"/>
        <v>0</v>
      </c>
      <c r="P690" s="81">
        <f t="shared" si="15"/>
        <v>0</v>
      </c>
      <c r="Q690" s="81">
        <f t="shared" si="15"/>
        <v>0</v>
      </c>
      <c r="R690" s="81">
        <f t="shared" si="15"/>
        <v>0</v>
      </c>
      <c r="S690" s="81">
        <f t="shared" si="15"/>
        <v>0</v>
      </c>
      <c r="T690" s="81">
        <f t="shared" si="15"/>
        <v>0</v>
      </c>
      <c r="U690" s="81">
        <f t="shared" si="15"/>
        <v>0</v>
      </c>
      <c r="V690" s="81">
        <f t="shared" si="15"/>
        <v>0</v>
      </c>
      <c r="W690" s="81">
        <f t="shared" si="15"/>
        <v>0</v>
      </c>
      <c r="X690" s="81">
        <f t="shared" si="15"/>
        <v>0</v>
      </c>
      <c r="Y690" s="81">
        <f t="shared" si="15"/>
        <v>0</v>
      </c>
      <c r="Z690" s="81">
        <f t="shared" si="15"/>
        <v>0</v>
      </c>
      <c r="AA690" s="81">
        <f t="shared" si="15"/>
        <v>0</v>
      </c>
      <c r="AB690" s="81">
        <f t="shared" si="15"/>
        <v>0</v>
      </c>
      <c r="AC690" s="81">
        <f t="shared" si="15"/>
        <v>0</v>
      </c>
      <c r="AD690" s="81">
        <f t="shared" si="15"/>
        <v>0</v>
      </c>
      <c r="AE690" s="81">
        <f t="shared" si="15"/>
        <v>0</v>
      </c>
      <c r="AF690" s="81">
        <f t="shared" si="15"/>
        <v>0</v>
      </c>
      <c r="AG690" s="81">
        <f t="shared" si="15"/>
        <v>0</v>
      </c>
      <c r="AH690" s="83">
        <f t="shared" si="15"/>
        <v>0</v>
      </c>
      <c r="AI690" s="81">
        <f t="shared" si="15"/>
        <v>128</v>
      </c>
      <c r="AJ690" s="81">
        <f t="shared" si="15"/>
        <v>0</v>
      </c>
      <c r="AK690" s="81">
        <f t="shared" si="15"/>
        <v>0</v>
      </c>
      <c r="AL690" s="81">
        <f t="shared" si="15"/>
        <v>0</v>
      </c>
      <c r="AM690" s="81">
        <f t="shared" si="15"/>
        <v>0</v>
      </c>
      <c r="AN690" s="81">
        <f t="shared" si="15"/>
        <v>0</v>
      </c>
      <c r="AO690" s="81">
        <f t="shared" si="15"/>
        <v>0</v>
      </c>
      <c r="AP690" s="81">
        <f t="shared" si="15"/>
        <v>0</v>
      </c>
      <c r="AQ690" s="81">
        <f t="shared" si="15"/>
        <v>0</v>
      </c>
      <c r="AR690" s="81">
        <f t="shared" si="15"/>
        <v>0</v>
      </c>
      <c r="AS690" s="81">
        <f t="shared" si="15"/>
        <v>0</v>
      </c>
      <c r="AT690" s="81">
        <f t="shared" si="15"/>
        <v>0</v>
      </c>
      <c r="AU690" s="81">
        <f t="shared" si="15"/>
        <v>17300000</v>
      </c>
      <c r="AV690" s="81">
        <f t="shared" si="15"/>
        <v>0</v>
      </c>
      <c r="AW690" s="81">
        <f t="shared" si="15"/>
        <v>0</v>
      </c>
      <c r="AX690" s="81">
        <f t="shared" si="15"/>
        <v>0</v>
      </c>
      <c r="AY690" s="81">
        <f t="shared" si="15"/>
        <v>0</v>
      </c>
      <c r="AZ690" s="81">
        <f t="shared" si="15"/>
        <v>0</v>
      </c>
      <c r="BA690" s="81">
        <f t="shared" si="15"/>
        <v>0</v>
      </c>
      <c r="BB690" s="81">
        <f t="shared" si="15"/>
        <v>0</v>
      </c>
      <c r="BC690" s="81">
        <f t="shared" si="15"/>
        <v>0</v>
      </c>
      <c r="BD690" s="81">
        <f t="shared" si="15"/>
        <v>0</v>
      </c>
      <c r="BE690" s="81">
        <f t="shared" si="15"/>
        <v>0</v>
      </c>
      <c r="BF690" s="81">
        <f t="shared" si="15"/>
        <v>0</v>
      </c>
      <c r="BG690" s="81">
        <f t="shared" si="15"/>
        <v>0</v>
      </c>
      <c r="BH690" s="81">
        <f t="shared" si="15"/>
        <v>0</v>
      </c>
      <c r="BI690" s="81">
        <f t="shared" si="15"/>
        <v>0</v>
      </c>
      <c r="BJ690" s="81">
        <f t="shared" si="15"/>
        <v>0</v>
      </c>
      <c r="BK690" s="81">
        <f t="shared" si="15"/>
        <v>0</v>
      </c>
      <c r="BL690" s="81">
        <f t="shared" si="15"/>
        <v>0</v>
      </c>
      <c r="BM690" s="81">
        <f t="shared" si="15"/>
        <v>0</v>
      </c>
      <c r="BN690" s="81">
        <f t="shared" si="15"/>
        <v>0</v>
      </c>
      <c r="BO690" s="81">
        <f t="shared" si="15"/>
        <v>0</v>
      </c>
      <c r="BP690" s="81">
        <f t="shared" si="15"/>
        <v>0</v>
      </c>
      <c r="BQ690" s="81">
        <f t="shared" si="15"/>
        <v>0</v>
      </c>
      <c r="BR690" s="81">
        <f t="shared" si="15"/>
        <v>0</v>
      </c>
      <c r="BS690" s="81">
        <f t="shared" si="15"/>
        <v>0</v>
      </c>
      <c r="BT690" s="81">
        <f t="shared" si="15"/>
        <v>0</v>
      </c>
    </row>
  </sheetData>
  <autoFilter ref="A5:BT690"/>
  <mergeCells count="17">
    <mergeCell ref="D3:D4"/>
    <mergeCell ref="E3:E4"/>
    <mergeCell ref="A1:BT1"/>
    <mergeCell ref="A2:BT2"/>
    <mergeCell ref="AI3:AU3"/>
    <mergeCell ref="AV3:BP3"/>
    <mergeCell ref="BQ3:BT3"/>
    <mergeCell ref="G3:G4"/>
    <mergeCell ref="H3:H4"/>
    <mergeCell ref="I3:I4"/>
    <mergeCell ref="J3:J4"/>
    <mergeCell ref="K3:Q3"/>
    <mergeCell ref="R3:AH3"/>
    <mergeCell ref="F3:F4"/>
    <mergeCell ref="A3:A4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T56"/>
  <sheetViews>
    <sheetView tabSelected="1" view="pageBreakPreview" topLeftCell="C7" zoomScale="55" zoomScaleNormal="55" zoomScaleSheetLayoutView="55" workbookViewId="0">
      <selection activeCell="O13" sqref="O13"/>
    </sheetView>
  </sheetViews>
  <sheetFormatPr defaultColWidth="9" defaultRowHeight="27.75" x14ac:dyDescent="0.65"/>
  <cols>
    <col min="1" max="1" width="0" style="21" hidden="1" customWidth="1"/>
    <col min="2" max="2" width="16" style="21" hidden="1" customWidth="1"/>
    <col min="3" max="3" width="9" style="21"/>
    <col min="4" max="5" width="12.375" style="21" customWidth="1"/>
    <col min="6" max="6" width="18.875" style="33" bestFit="1" customWidth="1"/>
    <col min="7" max="7" width="10.125" style="21" customWidth="1"/>
    <col min="8" max="8" width="10.375" style="21" customWidth="1"/>
    <col min="9" max="9" width="10.375" style="21" hidden="1" customWidth="1"/>
    <col min="10" max="10" width="9" style="21"/>
    <col min="11" max="11" width="12.25" style="21" customWidth="1"/>
    <col min="12" max="12" width="12.125" style="21" customWidth="1"/>
    <col min="13" max="21" width="9" style="21"/>
    <col min="22" max="22" width="0" style="21" hidden="1" customWidth="1"/>
    <col min="23" max="23" width="9" style="21"/>
    <col min="24" max="24" width="10.625" style="21" customWidth="1"/>
    <col min="25" max="26" width="0" style="21" hidden="1" customWidth="1"/>
    <col min="27" max="27" width="9" style="21"/>
    <col min="28" max="28" width="0" style="21" hidden="1" customWidth="1"/>
    <col min="29" max="33" width="9" style="21"/>
    <col min="34" max="34" width="13" style="21" customWidth="1"/>
    <col min="35" max="36" width="9" style="21"/>
    <col min="37" max="37" width="0" style="21" hidden="1" customWidth="1"/>
    <col min="38" max="41" width="9" style="21"/>
    <col min="42" max="42" width="0" style="21" hidden="1" customWidth="1"/>
    <col min="43" max="46" width="9" style="21"/>
    <col min="47" max="47" width="18.375" style="21" customWidth="1"/>
    <col min="48" max="51" width="9" style="21"/>
    <col min="52" max="52" width="0" style="21" hidden="1" customWidth="1"/>
    <col min="53" max="54" width="9" style="21"/>
    <col min="55" max="55" width="9" style="21" hidden="1" customWidth="1"/>
    <col min="56" max="57" width="9" style="21"/>
    <col min="58" max="59" width="0" style="21" hidden="1" customWidth="1"/>
    <col min="60" max="60" width="9" style="21"/>
    <col min="61" max="61" width="11" style="21" customWidth="1"/>
    <col min="62" max="63" width="0" style="21" hidden="1" customWidth="1"/>
    <col min="64" max="68" width="9" style="21"/>
    <col min="69" max="69" width="10.75" style="21" customWidth="1"/>
    <col min="70" max="71" width="9" style="21"/>
    <col min="72" max="72" width="12.25" style="21" customWidth="1"/>
    <col min="73" max="16384" width="9" style="21"/>
  </cols>
  <sheetData>
    <row r="1" spans="1:72" ht="30.75" x14ac:dyDescent="0.7">
      <c r="A1" s="106" t="s">
        <v>1095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06"/>
      <c r="BN1" s="106"/>
      <c r="BO1" s="106"/>
      <c r="BP1" s="106"/>
      <c r="BQ1" s="106"/>
      <c r="BR1" s="106"/>
      <c r="BS1" s="106"/>
      <c r="BT1" s="106"/>
    </row>
    <row r="2" spans="1:72" ht="30.75" x14ac:dyDescent="0.7">
      <c r="A2" s="107" t="s">
        <v>1096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  <c r="BF2" s="107"/>
      <c r="BG2" s="107"/>
      <c r="BH2" s="107"/>
      <c r="BI2" s="107"/>
      <c r="BJ2" s="107"/>
      <c r="BK2" s="107"/>
      <c r="BL2" s="107"/>
      <c r="BM2" s="107"/>
      <c r="BN2" s="107"/>
      <c r="BO2" s="107"/>
      <c r="BP2" s="107"/>
      <c r="BQ2" s="107"/>
      <c r="BR2" s="107"/>
      <c r="BS2" s="107"/>
      <c r="BT2" s="107"/>
    </row>
    <row r="3" spans="1:72" s="5" customFormat="1" ht="27.75" customHeight="1" x14ac:dyDescent="0.2">
      <c r="A3" s="111" t="s">
        <v>0</v>
      </c>
      <c r="B3" s="109" t="s">
        <v>1</v>
      </c>
      <c r="C3" s="110" t="s">
        <v>2</v>
      </c>
      <c r="D3" s="105" t="s">
        <v>3</v>
      </c>
      <c r="E3" s="105" t="s">
        <v>4</v>
      </c>
      <c r="F3" s="110" t="s">
        <v>5</v>
      </c>
      <c r="G3" s="110" t="s">
        <v>6</v>
      </c>
      <c r="H3" s="110" t="s">
        <v>7</v>
      </c>
      <c r="I3" s="85" t="s">
        <v>8</v>
      </c>
      <c r="J3" s="110" t="s">
        <v>9</v>
      </c>
      <c r="K3" s="108" t="s">
        <v>10</v>
      </c>
      <c r="L3" s="108"/>
      <c r="M3" s="108"/>
      <c r="N3" s="108"/>
      <c r="O3" s="108"/>
      <c r="P3" s="108"/>
      <c r="Q3" s="108"/>
      <c r="R3" s="108" t="s">
        <v>11</v>
      </c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 t="s">
        <v>12</v>
      </c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9" t="s">
        <v>13</v>
      </c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09"/>
      <c r="BQ3" s="109" t="s">
        <v>14</v>
      </c>
      <c r="BR3" s="109"/>
      <c r="BS3" s="109"/>
      <c r="BT3" s="109"/>
    </row>
    <row r="4" spans="1:72" s="5" customFormat="1" ht="191.25" customHeight="1" x14ac:dyDescent="0.2">
      <c r="A4" s="111"/>
      <c r="B4" s="109"/>
      <c r="C4" s="110"/>
      <c r="D4" s="105"/>
      <c r="E4" s="105"/>
      <c r="F4" s="110"/>
      <c r="G4" s="110"/>
      <c r="H4" s="110"/>
      <c r="I4" s="86"/>
      <c r="J4" s="110"/>
      <c r="K4" s="1" t="s">
        <v>15</v>
      </c>
      <c r="L4" s="1" t="s">
        <v>16</v>
      </c>
      <c r="M4" s="1" t="s">
        <v>17</v>
      </c>
      <c r="N4" s="1" t="s">
        <v>18</v>
      </c>
      <c r="O4" s="1" t="s">
        <v>19</v>
      </c>
      <c r="P4" s="1" t="s">
        <v>20</v>
      </c>
      <c r="Q4" s="1" t="s">
        <v>21</v>
      </c>
      <c r="R4" s="1" t="s">
        <v>22</v>
      </c>
      <c r="S4" s="1" t="s">
        <v>23</v>
      </c>
      <c r="T4" s="1" t="s">
        <v>24</v>
      </c>
      <c r="U4" s="1" t="s">
        <v>25</v>
      </c>
      <c r="V4" s="1" t="s">
        <v>26</v>
      </c>
      <c r="W4" s="1" t="s">
        <v>27</v>
      </c>
      <c r="X4" s="1" t="s">
        <v>28</v>
      </c>
      <c r="Y4" s="1" t="s">
        <v>29</v>
      </c>
      <c r="Z4" s="1" t="s">
        <v>30</v>
      </c>
      <c r="AA4" s="1" t="s">
        <v>31</v>
      </c>
      <c r="AB4" s="1" t="s">
        <v>32</v>
      </c>
      <c r="AC4" s="1" t="s">
        <v>33</v>
      </c>
      <c r="AD4" s="1" t="s">
        <v>34</v>
      </c>
      <c r="AE4" s="1" t="s">
        <v>35</v>
      </c>
      <c r="AF4" s="1" t="s">
        <v>36</v>
      </c>
      <c r="AG4" s="1" t="s">
        <v>37</v>
      </c>
      <c r="AH4" s="1" t="s">
        <v>38</v>
      </c>
      <c r="AI4" s="1" t="s">
        <v>39</v>
      </c>
      <c r="AJ4" s="1" t="s">
        <v>40</v>
      </c>
      <c r="AK4" s="1" t="s">
        <v>41</v>
      </c>
      <c r="AL4" s="1" t="s">
        <v>42</v>
      </c>
      <c r="AM4" s="1" t="s">
        <v>43</v>
      </c>
      <c r="AN4" s="1" t="s">
        <v>44</v>
      </c>
      <c r="AO4" s="1" t="s">
        <v>45</v>
      </c>
      <c r="AP4" s="1" t="s">
        <v>46</v>
      </c>
      <c r="AQ4" s="1" t="s">
        <v>47</v>
      </c>
      <c r="AR4" s="1" t="s">
        <v>48</v>
      </c>
      <c r="AS4" s="1" t="s">
        <v>49</v>
      </c>
      <c r="AT4" s="1" t="s">
        <v>50</v>
      </c>
      <c r="AU4" s="68" t="s">
        <v>51</v>
      </c>
      <c r="AV4" s="1" t="s">
        <v>1097</v>
      </c>
      <c r="AW4" s="1" t="s">
        <v>53</v>
      </c>
      <c r="AX4" s="1" t="s">
        <v>54</v>
      </c>
      <c r="AY4" s="1" t="s">
        <v>55</v>
      </c>
      <c r="AZ4" s="1" t="s">
        <v>56</v>
      </c>
      <c r="BA4" s="1" t="s">
        <v>57</v>
      </c>
      <c r="BB4" s="1" t="s">
        <v>58</v>
      </c>
      <c r="BC4" s="1" t="s">
        <v>59</v>
      </c>
      <c r="BD4" s="1" t="s">
        <v>60</v>
      </c>
      <c r="BE4" s="1" t="s">
        <v>61</v>
      </c>
      <c r="BF4" s="1" t="s">
        <v>62</v>
      </c>
      <c r="BG4" s="1" t="s">
        <v>63</v>
      </c>
      <c r="BH4" s="1" t="s">
        <v>64</v>
      </c>
      <c r="BI4" s="1" t="s">
        <v>65</v>
      </c>
      <c r="BJ4" s="1" t="s">
        <v>66</v>
      </c>
      <c r="BK4" s="1" t="s">
        <v>67</v>
      </c>
      <c r="BL4" s="1" t="s">
        <v>68</v>
      </c>
      <c r="BM4" s="1" t="s">
        <v>69</v>
      </c>
      <c r="BN4" s="1" t="s">
        <v>70</v>
      </c>
      <c r="BO4" s="1" t="s">
        <v>71</v>
      </c>
      <c r="BP4" s="1" t="s">
        <v>72</v>
      </c>
      <c r="BQ4" s="2" t="s">
        <v>73</v>
      </c>
      <c r="BR4" s="2" t="s">
        <v>74</v>
      </c>
      <c r="BS4" s="2" t="s">
        <v>75</v>
      </c>
      <c r="BT4" s="2" t="s">
        <v>76</v>
      </c>
    </row>
    <row r="5" spans="1:72" s="8" customFormat="1" hidden="1" x14ac:dyDescent="0.2">
      <c r="A5" s="64" t="s">
        <v>77</v>
      </c>
      <c r="B5" s="64" t="s">
        <v>78</v>
      </c>
      <c r="C5" s="64">
        <v>3</v>
      </c>
      <c r="D5" s="65" t="s">
        <v>79</v>
      </c>
      <c r="E5" s="65">
        <v>5</v>
      </c>
      <c r="F5" s="64" t="s">
        <v>80</v>
      </c>
      <c r="G5" s="64" t="s">
        <v>81</v>
      </c>
      <c r="H5" s="64" t="s">
        <v>82</v>
      </c>
      <c r="I5" s="65">
        <v>9</v>
      </c>
      <c r="J5" s="64" t="s">
        <v>83</v>
      </c>
      <c r="K5" s="64" t="s">
        <v>15</v>
      </c>
      <c r="L5" s="64" t="s">
        <v>84</v>
      </c>
      <c r="M5" s="64">
        <v>13</v>
      </c>
      <c r="N5" s="64">
        <v>14</v>
      </c>
      <c r="O5" s="64">
        <v>15</v>
      </c>
      <c r="P5" s="64">
        <v>16</v>
      </c>
      <c r="Q5" s="64">
        <v>17</v>
      </c>
      <c r="R5" s="64">
        <v>18</v>
      </c>
      <c r="S5" s="64">
        <v>19</v>
      </c>
      <c r="T5" s="64">
        <v>20</v>
      </c>
      <c r="U5" s="64">
        <v>21</v>
      </c>
      <c r="V5" s="64">
        <v>22</v>
      </c>
      <c r="W5" s="64">
        <v>23</v>
      </c>
      <c r="X5" s="64">
        <v>24</v>
      </c>
      <c r="Y5" s="64"/>
      <c r="Z5" s="64">
        <v>26</v>
      </c>
      <c r="AA5" s="64">
        <v>27</v>
      </c>
      <c r="AB5" s="64"/>
      <c r="AC5" s="64">
        <v>28</v>
      </c>
      <c r="AD5" s="64">
        <v>29</v>
      </c>
      <c r="AE5" s="64"/>
      <c r="AF5" s="64"/>
      <c r="AG5" s="64"/>
      <c r="AH5" s="64">
        <v>25</v>
      </c>
      <c r="AI5" s="64">
        <v>30</v>
      </c>
      <c r="AJ5" s="64">
        <v>31</v>
      </c>
      <c r="AK5" s="64">
        <v>32</v>
      </c>
      <c r="AL5" s="64">
        <v>33</v>
      </c>
      <c r="AM5" s="64">
        <v>34</v>
      </c>
      <c r="AN5" s="64">
        <v>35</v>
      </c>
      <c r="AO5" s="64">
        <v>36</v>
      </c>
      <c r="AP5" s="64"/>
      <c r="AQ5" s="64">
        <v>37</v>
      </c>
      <c r="AR5" s="64">
        <v>38</v>
      </c>
      <c r="AS5" s="66">
        <v>39</v>
      </c>
      <c r="AT5" s="64">
        <v>40</v>
      </c>
      <c r="AU5" s="64">
        <v>41</v>
      </c>
      <c r="AV5" s="64"/>
      <c r="AW5" s="64">
        <v>42</v>
      </c>
      <c r="AX5" s="64"/>
      <c r="AY5" s="64"/>
      <c r="AZ5" s="64"/>
      <c r="BA5" s="64">
        <v>43</v>
      </c>
      <c r="BB5" s="64"/>
      <c r="BC5" s="64"/>
      <c r="BD5" s="64"/>
      <c r="BE5" s="64">
        <v>44</v>
      </c>
      <c r="BF5" s="64"/>
      <c r="BG5" s="64"/>
      <c r="BH5" s="64"/>
      <c r="BI5" s="64">
        <v>45</v>
      </c>
      <c r="BJ5" s="64"/>
      <c r="BK5" s="64"/>
      <c r="BL5" s="64">
        <v>46</v>
      </c>
      <c r="BM5" s="64">
        <v>47</v>
      </c>
      <c r="BN5" s="64">
        <v>48</v>
      </c>
      <c r="BO5" s="64"/>
      <c r="BP5" s="64"/>
      <c r="BQ5" s="64">
        <v>49</v>
      </c>
      <c r="BR5" s="67"/>
      <c r="BS5" s="64"/>
      <c r="BT5" s="64"/>
    </row>
    <row r="6" spans="1:72" s="22" customFormat="1" ht="32.25" customHeight="1" x14ac:dyDescent="0.65">
      <c r="A6" s="9">
        <f>'ลงข้อมูล ครั้งที่ 3'!A50</f>
        <v>0</v>
      </c>
      <c r="B6" s="9" t="str">
        <f>'ลงข้อมูล ครั้งที่ 3'!B50</f>
        <v>ประกาศภัย</v>
      </c>
      <c r="C6" s="9">
        <f>'ลงข้อมูล ครั้งที่ 3'!C50</f>
        <v>1</v>
      </c>
      <c r="D6" s="9" t="str">
        <f>'ลงข้อมูล ครั้งที่ 3'!D50</f>
        <v>19 พ.ย. 56</v>
      </c>
      <c r="E6" s="9" t="str">
        <f>'ลงข้อมูล ครั้งที่ 3'!E50</f>
        <v>19 ธ.ค. 56</v>
      </c>
      <c r="F6" s="10" t="str">
        <f>'ลงข้อมูล ครั้งที่ 3'!F50</f>
        <v>จ.ปัตตานี</v>
      </c>
      <c r="G6" s="9">
        <f>'ลงข้อมูล ครั้งที่ 3'!G50</f>
        <v>9</v>
      </c>
      <c r="H6" s="9">
        <f>'ลงข้อมูล ครั้งที่ 3'!H50</f>
        <v>42</v>
      </c>
      <c r="I6" s="9">
        <f>'ลงข้อมูล ครั้งที่ 3'!I50</f>
        <v>0</v>
      </c>
      <c r="J6" s="9">
        <f>'ลงข้อมูล ครั้งที่ 3'!J50</f>
        <v>161</v>
      </c>
      <c r="K6" s="9">
        <f>'ลงข้อมูล ครั้งที่ 3'!K50</f>
        <v>30919</v>
      </c>
      <c r="L6" s="9">
        <f>'ลงข้อมูล ครั้งที่ 3'!L50</f>
        <v>10381</v>
      </c>
      <c r="M6" s="9">
        <f>'ลงข้อมูล ครั้งที่ 3'!M50</f>
        <v>0</v>
      </c>
      <c r="N6" s="9">
        <f>'ลงข้อมูล ครั้งที่ 3'!N50</f>
        <v>0</v>
      </c>
      <c r="O6" s="9">
        <f>'ลงข้อมูล ครั้งที่ 3'!O50</f>
        <v>0</v>
      </c>
      <c r="P6" s="9">
        <f>'ลงข้อมูล ครั้งที่ 3'!P50</f>
        <v>0</v>
      </c>
      <c r="Q6" s="9">
        <f>'ลงข้อมูล ครั้งที่ 3'!Q50</f>
        <v>0</v>
      </c>
      <c r="R6" s="9">
        <f>'ลงข้อมูล ครั้งที่ 3'!R50</f>
        <v>0</v>
      </c>
      <c r="S6" s="9">
        <f>'ลงข้อมูล ครั้งที่ 3'!S50</f>
        <v>0</v>
      </c>
      <c r="T6" s="9">
        <f>'ลงข้อมูล ครั้งที่ 3'!T50</f>
        <v>0</v>
      </c>
      <c r="U6" s="9">
        <f>'ลงข้อมูล ครั้งที่ 3'!U50</f>
        <v>0</v>
      </c>
      <c r="V6" s="9">
        <f>'ลงข้อมูล ครั้งที่ 3'!V50</f>
        <v>0</v>
      </c>
      <c r="W6" s="9">
        <f>'ลงข้อมูล ครั้งที่ 3'!W50</f>
        <v>0</v>
      </c>
      <c r="X6" s="9">
        <f>'ลงข้อมูล ครั้งที่ 3'!X50</f>
        <v>0</v>
      </c>
      <c r="Y6" s="9">
        <f>'ลงข้อมูล ครั้งที่ 3'!Y50</f>
        <v>0</v>
      </c>
      <c r="Z6" s="9">
        <f>'ลงข้อมูล ครั้งที่ 3'!Z50</f>
        <v>0</v>
      </c>
      <c r="AA6" s="9">
        <f>'ลงข้อมูล ครั้งที่ 3'!AA50</f>
        <v>0</v>
      </c>
      <c r="AB6" s="9">
        <f>'ลงข้อมูล ครั้งที่ 3'!AB50</f>
        <v>0</v>
      </c>
      <c r="AC6" s="9">
        <f>'ลงข้อมูล ครั้งที่ 3'!AC50</f>
        <v>0</v>
      </c>
      <c r="AD6" s="9">
        <f>'ลงข้อมูล ครั้งที่ 3'!AD50</f>
        <v>0</v>
      </c>
      <c r="AE6" s="9">
        <f>'ลงข้อมูล ครั้งที่ 3'!AE50</f>
        <v>0</v>
      </c>
      <c r="AF6" s="9">
        <f>'ลงข้อมูล ครั้งที่ 3'!AF50</f>
        <v>0</v>
      </c>
      <c r="AG6" s="9">
        <f>'ลงข้อมูล ครั้งที่ 3'!AG50</f>
        <v>0</v>
      </c>
      <c r="AH6" s="9">
        <f>'ลงข้อมูล ครั้งที่ 3'!AH50</f>
        <v>0</v>
      </c>
      <c r="AI6" s="9">
        <f>'ลงข้อมูล ครั้งที่ 3'!AI50</f>
        <v>0</v>
      </c>
      <c r="AJ6" s="9">
        <f>'ลงข้อมูล ครั้งที่ 3'!AJ50</f>
        <v>0</v>
      </c>
      <c r="AK6" s="9">
        <f>'ลงข้อมูล ครั้งที่ 3'!AK50</f>
        <v>0</v>
      </c>
      <c r="AL6" s="9">
        <f>'ลงข้อมูล ครั้งที่ 3'!AL50</f>
        <v>0</v>
      </c>
      <c r="AM6" s="9">
        <f>'ลงข้อมูล ครั้งที่ 3'!AM50</f>
        <v>0</v>
      </c>
      <c r="AN6" s="9">
        <f>'ลงข้อมูล ครั้งที่ 3'!AN50</f>
        <v>0</v>
      </c>
      <c r="AO6" s="9">
        <f>'ลงข้อมูล ครั้งที่ 3'!AO50</f>
        <v>0</v>
      </c>
      <c r="AP6" s="9">
        <f>'ลงข้อมูล ครั้งที่ 3'!AP50</f>
        <v>0</v>
      </c>
      <c r="AQ6" s="9">
        <f>'ลงข้อมูล ครั้งที่ 3'!AQ50</f>
        <v>0</v>
      </c>
      <c r="AR6" s="9">
        <f>'ลงข้อมูล ครั้งที่ 3'!AR50</f>
        <v>0</v>
      </c>
      <c r="AS6" s="9">
        <f>'ลงข้อมูล ครั้งที่ 3'!AS50</f>
        <v>0</v>
      </c>
      <c r="AT6" s="9">
        <f>'ลงข้อมูล ครั้งที่ 3'!AT50</f>
        <v>0</v>
      </c>
      <c r="AU6" s="9">
        <f>'ลงข้อมูล ครั้งที่ 3'!AU50</f>
        <v>0</v>
      </c>
      <c r="AV6" s="9">
        <f>'ลงข้อมูล ครั้งที่ 3'!AV50</f>
        <v>0</v>
      </c>
      <c r="AW6" s="9">
        <f>'ลงข้อมูล ครั้งที่ 3'!AW50</f>
        <v>5</v>
      </c>
      <c r="AX6" s="9">
        <f>'ลงข้อมูล ครั้งที่ 3'!AX50</f>
        <v>36</v>
      </c>
      <c r="AY6" s="9">
        <f>'ลงข้อมูล ครั้งที่ 3'!AY50</f>
        <v>0</v>
      </c>
      <c r="AZ6" s="9">
        <f>'ลงข้อมูล ครั้งที่ 3'!AZ50</f>
        <v>0</v>
      </c>
      <c r="BA6" s="9">
        <f>'ลงข้อมูล ครั้งที่ 3'!BA50</f>
        <v>0</v>
      </c>
      <c r="BB6" s="9">
        <f>'ลงข้อมูล ครั้งที่ 3'!BB50</f>
        <v>0</v>
      </c>
      <c r="BC6" s="9">
        <f>'ลงข้อมูล ครั้งที่ 3'!BC50</f>
        <v>0</v>
      </c>
      <c r="BD6" s="9">
        <f>'ลงข้อมูล ครั้งที่ 3'!BD50</f>
        <v>0</v>
      </c>
      <c r="BE6" s="9">
        <f>'ลงข้อมูล ครั้งที่ 3'!BE50</f>
        <v>1</v>
      </c>
      <c r="BF6" s="9">
        <f>'ลงข้อมูล ครั้งที่ 3'!BF50</f>
        <v>0</v>
      </c>
      <c r="BG6" s="9">
        <f>'ลงข้อมูล ครั้งที่ 3'!BG50</f>
        <v>0</v>
      </c>
      <c r="BH6" s="9">
        <f>'ลงข้อมูล ครั้งที่ 3'!BH50</f>
        <v>32</v>
      </c>
      <c r="BI6" s="9">
        <f>'ลงข้อมูล ครั้งที่ 3'!BI50</f>
        <v>780</v>
      </c>
      <c r="BJ6" s="9">
        <f>'ลงข้อมูล ครั้งที่ 3'!BJ50</f>
        <v>0</v>
      </c>
      <c r="BK6" s="9">
        <f>'ลงข้อมูล ครั้งที่ 3'!BK50</f>
        <v>0</v>
      </c>
      <c r="BL6" s="9">
        <f>'ลงข้อมูล ครั้งที่ 3'!BL50</f>
        <v>0</v>
      </c>
      <c r="BM6" s="9">
        <f>'ลงข้อมูล ครั้งที่ 3'!BM50</f>
        <v>3060</v>
      </c>
      <c r="BN6" s="9">
        <f>'ลงข้อมูล ครั้งที่ 3'!BN50</f>
        <v>0</v>
      </c>
      <c r="BO6" s="9">
        <f>'ลงข้อมูล ครั้งที่ 3'!BO50</f>
        <v>0</v>
      </c>
      <c r="BP6" s="9">
        <f>'ลงข้อมูล ครั้งที่ 3'!BP50</f>
        <v>0</v>
      </c>
      <c r="BQ6" s="9">
        <f>'ลงข้อมูล ครั้งที่ 3'!BQ50</f>
        <v>0</v>
      </c>
      <c r="BR6" s="9">
        <f>'ลงข้อมูล ครั้งที่ 3'!BR50</f>
        <v>0</v>
      </c>
      <c r="BS6" s="9">
        <f>'ลงข้อมูล ครั้งที่ 3'!BS50</f>
        <v>0</v>
      </c>
      <c r="BT6" s="9">
        <f>'ลงข้อมูล ครั้งที่ 3'!BT50</f>
        <v>0</v>
      </c>
    </row>
    <row r="7" spans="1:72" s="22" customFormat="1" ht="32.25" customHeight="1" x14ac:dyDescent="0.65">
      <c r="A7" s="9">
        <f>'ลงข้อมูล ครั้งที่ 3'!A122</f>
        <v>0</v>
      </c>
      <c r="B7" s="9" t="str">
        <f>'ลงข้อมูล ครั้งที่ 3'!B122</f>
        <v>ประกาศภัย</v>
      </c>
      <c r="C7" s="9">
        <f>'ลงข้อมูล ครั้งที่ 3'!C122</f>
        <v>2</v>
      </c>
      <c r="D7" s="9" t="str">
        <f>'ลงข้อมูล ครั้งที่ 3'!D122</f>
        <v>21 พ.ย. 56</v>
      </c>
      <c r="E7" s="9" t="str">
        <f>'ลงข้อมูล ครั้งที่ 3'!E122</f>
        <v>8 ธ.ค. 56</v>
      </c>
      <c r="F7" s="10" t="str">
        <f>'ลงข้อมูล ครั้งที่ 3'!F122</f>
        <v>จ.สงขลา</v>
      </c>
      <c r="G7" s="9">
        <f>'ลงข้อมูล ครั้งที่ 3'!G122</f>
        <v>12</v>
      </c>
      <c r="H7" s="9">
        <f>'ลงข้อมูล ครั้งที่ 3'!H122</f>
        <v>71</v>
      </c>
      <c r="I7" s="9">
        <f>'ลงข้อมูล ครั้งที่ 3'!I122</f>
        <v>0</v>
      </c>
      <c r="J7" s="9">
        <f>'ลงข้อมูล ครั้งที่ 3'!J122</f>
        <v>435</v>
      </c>
      <c r="K7" s="9">
        <f>'ลงข้อมูล ครั้งที่ 3'!K122</f>
        <v>89655</v>
      </c>
      <c r="L7" s="9">
        <f>'ลงข้อมูล ครั้งที่ 3'!L122</f>
        <v>20195</v>
      </c>
      <c r="M7" s="9">
        <f>'ลงข้อมูล ครั้งที่ 3'!M122</f>
        <v>0</v>
      </c>
      <c r="N7" s="9">
        <f>'ลงข้อมูล ครั้งที่ 3'!N122</f>
        <v>0</v>
      </c>
      <c r="O7" s="9">
        <f>'ลงข้อมูล ครั้งที่ 3'!O122</f>
        <v>0</v>
      </c>
      <c r="P7" s="9">
        <f>'ลงข้อมูล ครั้งที่ 3'!P122</f>
        <v>0</v>
      </c>
      <c r="Q7" s="9">
        <f>'ลงข้อมูล ครั้งที่ 3'!Q122</f>
        <v>0</v>
      </c>
      <c r="R7" s="9">
        <f>'ลงข้อมูล ครั้งที่ 3'!R122</f>
        <v>0</v>
      </c>
      <c r="S7" s="9">
        <f>'ลงข้อมูล ครั้งที่ 3'!S122</f>
        <v>104</v>
      </c>
      <c r="T7" s="9">
        <f>'ลงข้อมูล ครั้งที่ 3'!T122</f>
        <v>0</v>
      </c>
      <c r="U7" s="9">
        <f>'ลงข้อมูล ครั้งที่ 3'!U122</f>
        <v>0</v>
      </c>
      <c r="V7" s="9">
        <f>'ลงข้อมูล ครั้งที่ 3'!V122</f>
        <v>0</v>
      </c>
      <c r="W7" s="9">
        <f>'ลงข้อมูล ครั้งที่ 3'!W122</f>
        <v>70</v>
      </c>
      <c r="X7" s="9">
        <f>'ลงข้อมูล ครั้งที่ 3'!X122</f>
        <v>4202</v>
      </c>
      <c r="Y7" s="9">
        <f>'ลงข้อมูล ครั้งที่ 3'!Y122</f>
        <v>0</v>
      </c>
      <c r="Z7" s="9">
        <f>'ลงข้อมูล ครั้งที่ 3'!Z122</f>
        <v>0</v>
      </c>
      <c r="AA7" s="9">
        <f>'ลงข้อมูล ครั้งที่ 3'!AA122</f>
        <v>0</v>
      </c>
      <c r="AB7" s="9">
        <f>'ลงข้อมูล ครั้งที่ 3'!AB122</f>
        <v>0</v>
      </c>
      <c r="AC7" s="9">
        <f>'ลงข้อมูล ครั้งที่ 3'!AC122</f>
        <v>0</v>
      </c>
      <c r="AD7" s="9">
        <f>'ลงข้อมูล ครั้งที่ 3'!AD122</f>
        <v>11335</v>
      </c>
      <c r="AE7" s="9">
        <f>'ลงข้อมูล ครั้งที่ 3'!AE122</f>
        <v>0</v>
      </c>
      <c r="AF7" s="9">
        <f>'ลงข้อมูล ครั้งที่ 3'!AF122</f>
        <v>0</v>
      </c>
      <c r="AG7" s="9">
        <f>'ลงข้อมูล ครั้งที่ 3'!AG122</f>
        <v>0</v>
      </c>
      <c r="AH7" s="9">
        <f>'ลงข้อมูล ครั้งที่ 3'!AH122</f>
        <v>71865</v>
      </c>
      <c r="AI7" s="9">
        <f>'ลงข้อมูล ครั้งที่ 3'!AI122</f>
        <v>458</v>
      </c>
      <c r="AJ7" s="9">
        <f>'ลงข้อมูล ครั้งที่ 3'!AJ122</f>
        <v>19</v>
      </c>
      <c r="AK7" s="9">
        <f>'ลงข้อมูล ครั้งที่ 3'!AK122</f>
        <v>0</v>
      </c>
      <c r="AL7" s="9">
        <f>'ลงข้อมูล ครั้งที่ 3'!AL122</f>
        <v>1</v>
      </c>
      <c r="AM7" s="9">
        <f>'ลงข้อมูล ครั้งที่ 3'!AM122</f>
        <v>0</v>
      </c>
      <c r="AN7" s="9">
        <f>'ลงข้อมูล ครั้งที่ 3'!AN122</f>
        <v>18</v>
      </c>
      <c r="AO7" s="9">
        <f>'ลงข้อมูล ครั้งที่ 3'!AO122</f>
        <v>27</v>
      </c>
      <c r="AP7" s="9">
        <f>'ลงข้อมูล ครั้งที่ 3'!AP122</f>
        <v>0</v>
      </c>
      <c r="AQ7" s="9">
        <f>'ลงข้อมูล ครั้งที่ 3'!AQ122</f>
        <v>0</v>
      </c>
      <c r="AR7" s="9">
        <f>'ลงข้อมูล ครั้งที่ 3'!AR122</f>
        <v>0</v>
      </c>
      <c r="AS7" s="9">
        <f>'ลงข้อมูล ครั้งที่ 3'!AS122</f>
        <v>0</v>
      </c>
      <c r="AT7" s="9">
        <f>'ลงข้อมูล ครั้งที่ 3'!AT122</f>
        <v>75</v>
      </c>
      <c r="AU7" s="9">
        <f>'ลงข้อมูล ครั้งที่ 3'!AU122</f>
        <v>0</v>
      </c>
      <c r="AV7" s="9">
        <f>'ลงข้อมูล ครั้งที่ 3'!AV122</f>
        <v>0</v>
      </c>
      <c r="AW7" s="9">
        <f>'ลงข้อมูล ครั้งที่ 3'!AW122</f>
        <v>6</v>
      </c>
      <c r="AX7" s="9">
        <f>'ลงข้อมูล ครั้งที่ 3'!AX122</f>
        <v>297</v>
      </c>
      <c r="AY7" s="9">
        <f>'ลงข้อมูล ครั้งที่ 3'!AY122</f>
        <v>0</v>
      </c>
      <c r="AZ7" s="9">
        <f>'ลงข้อมูล ครั้งที่ 3'!AZ122</f>
        <v>0</v>
      </c>
      <c r="BA7" s="9">
        <f>'ลงข้อมูล ครั้งที่ 3'!BA122</f>
        <v>1</v>
      </c>
      <c r="BB7" s="9">
        <f>'ลงข้อมูล ครั้งที่ 3'!BB122</f>
        <v>0</v>
      </c>
      <c r="BC7" s="9">
        <f>'ลงข้อมูล ครั้งที่ 3'!BC122</f>
        <v>0</v>
      </c>
      <c r="BD7" s="9">
        <f>'ลงข้อมูล ครั้งที่ 3'!BD122</f>
        <v>0</v>
      </c>
      <c r="BE7" s="9">
        <f>'ลงข้อมูล ครั้งที่ 3'!BE122</f>
        <v>52</v>
      </c>
      <c r="BF7" s="9">
        <f>'ลงข้อมูล ครั้งที่ 3'!BF122</f>
        <v>0</v>
      </c>
      <c r="BG7" s="9">
        <f>'ลงข้อมูล ครั้งที่ 3'!BG122</f>
        <v>0</v>
      </c>
      <c r="BH7" s="9">
        <f>'ลงข้อมูล ครั้งที่ 3'!BH122</f>
        <v>104</v>
      </c>
      <c r="BI7" s="9">
        <f>'ลงข้อมูล ครั้งที่ 3'!BI122</f>
        <v>28154</v>
      </c>
      <c r="BJ7" s="9">
        <f>'ลงข้อมูล ครั้งที่ 3'!BJ122</f>
        <v>0</v>
      </c>
      <c r="BK7" s="9">
        <f>'ลงข้อมูล ครั้งที่ 3'!BK122</f>
        <v>0</v>
      </c>
      <c r="BL7" s="9">
        <f>'ลงข้อมูล ครั้งที่ 3'!BL122</f>
        <v>0</v>
      </c>
      <c r="BM7" s="9">
        <f>'ลงข้อมูล ครั้งที่ 3'!BM122</f>
        <v>0</v>
      </c>
      <c r="BN7" s="9">
        <f>'ลงข้อมูล ครั้งที่ 3'!BN122</f>
        <v>1395</v>
      </c>
      <c r="BO7" s="9">
        <f>'ลงข้อมูล ครั้งที่ 3'!BO122</f>
        <v>0</v>
      </c>
      <c r="BP7" s="9">
        <f>'ลงข้อมูล ครั้งที่ 3'!BP122</f>
        <v>0</v>
      </c>
      <c r="BQ7" s="9">
        <f>'ลงข้อมูล ครั้งที่ 3'!BQ122</f>
        <v>0</v>
      </c>
      <c r="BR7" s="9">
        <f>'ลงข้อมูล ครั้งที่ 3'!BR122</f>
        <v>0</v>
      </c>
      <c r="BS7" s="9">
        <f>'ลงข้อมูล ครั้งที่ 3'!BS122</f>
        <v>0</v>
      </c>
      <c r="BT7" s="9">
        <f>'ลงข้อมูล ครั้งที่ 3'!BT122</f>
        <v>0</v>
      </c>
    </row>
    <row r="8" spans="1:72" s="22" customFormat="1" ht="32.25" customHeight="1" x14ac:dyDescent="0.65">
      <c r="A8" s="9">
        <f>'ลงข้อมูล ครั้งที่ 3'!A291</f>
        <v>0</v>
      </c>
      <c r="B8" s="9" t="str">
        <f>'ลงข้อมูล ครั้งที่ 3'!B291</f>
        <v>ประกาศภัย</v>
      </c>
      <c r="C8" s="9">
        <f>'ลงข้อมูล ครั้งที่ 3'!C291</f>
        <v>3</v>
      </c>
      <c r="D8" s="9" t="str">
        <f>'ลงข้อมูล ครั้งที่ 3'!D291</f>
        <v>22 พ.ย. 56</v>
      </c>
      <c r="E8" s="9" t="str">
        <f>'ลงข้อมูล ครั้งที่ 3'!E291</f>
        <v>8 ม.ค. 56</v>
      </c>
      <c r="F8" s="10" t="str">
        <f>'ลงข้อมูล ครั้งที่ 3'!F291</f>
        <v>จ.นครศรีธรรมราช</v>
      </c>
      <c r="G8" s="9">
        <f>'ลงข้อมูล ครั้งที่ 3'!G291</f>
        <v>23</v>
      </c>
      <c r="H8" s="9">
        <f>'ลงข้อมูล ครั้งที่ 3'!H291</f>
        <v>165</v>
      </c>
      <c r="I8" s="9">
        <f>'ลงข้อมูล ครั้งที่ 3'!I291</f>
        <v>0</v>
      </c>
      <c r="J8" s="9">
        <f>'ลงข้อมูล ครั้งที่ 3'!J291</f>
        <v>1421</v>
      </c>
      <c r="K8" s="9">
        <f>'ลงข้อมูล ครั้งที่ 3'!K291</f>
        <v>403283</v>
      </c>
      <c r="L8" s="9">
        <f>'ลงข้อมูล ครั้งที่ 3'!L291</f>
        <v>134802</v>
      </c>
      <c r="M8" s="9">
        <f>'ลงข้อมูล ครั้งที่ 3'!M291</f>
        <v>1669</v>
      </c>
      <c r="N8" s="9">
        <f>'ลงข้อมูล ครั้งที่ 3'!N291</f>
        <v>48</v>
      </c>
      <c r="O8" s="9">
        <f>'ลงข้อมูล ครั้งที่ 3'!O291</f>
        <v>6</v>
      </c>
      <c r="P8" s="9">
        <f>'ลงข้อมูล ครั้งที่ 3'!P291</f>
        <v>7</v>
      </c>
      <c r="Q8" s="9">
        <f>'ลงข้อมูล ครั้งที่ 3'!Q291</f>
        <v>11</v>
      </c>
      <c r="R8" s="9">
        <f>'ลงข้อมูล ครั้งที่ 3'!R291</f>
        <v>12</v>
      </c>
      <c r="S8" s="9">
        <f>'ลงข้อมูล ครั้งที่ 3'!S291</f>
        <v>1303</v>
      </c>
      <c r="T8" s="9">
        <f>'ลงข้อมูล ครั้งที่ 3'!T291</f>
        <v>12</v>
      </c>
      <c r="U8" s="9">
        <f>'ลงข้อมูล ครั้งที่ 3'!U291</f>
        <v>2</v>
      </c>
      <c r="V8" s="9">
        <f>'ลงข้อมูล ครั้งที่ 3'!V291</f>
        <v>0</v>
      </c>
      <c r="W8" s="9">
        <f>'ลงข้อมูล ครั้งที่ 3'!W291</f>
        <v>24255</v>
      </c>
      <c r="X8" s="9">
        <f>'ลงข้อมูล ครั้งที่ 3'!X291</f>
        <v>179429</v>
      </c>
      <c r="Y8" s="9">
        <f>'ลงข้อมูล ครั้งที่ 3'!Y291</f>
        <v>0</v>
      </c>
      <c r="Z8" s="9">
        <f>'ลงข้อมูล ครั้งที่ 3'!Z291</f>
        <v>0</v>
      </c>
      <c r="AA8" s="9">
        <f>'ลงข้อมูล ครั้งที่ 3'!AA291</f>
        <v>0</v>
      </c>
      <c r="AB8" s="9">
        <f>'ลงข้อมูล ครั้งที่ 3'!AB291</f>
        <v>0</v>
      </c>
      <c r="AC8" s="9">
        <f>'ลงข้อมูล ครั้งที่ 3'!AC291</f>
        <v>0</v>
      </c>
      <c r="AD8" s="9">
        <f>'ลงข้อมูล ครั้งที่ 3'!AD291</f>
        <v>31782</v>
      </c>
      <c r="AE8" s="9">
        <f>'ลงข้อมูล ครั้งที่ 3'!AE291</f>
        <v>0</v>
      </c>
      <c r="AF8" s="9">
        <f>'ลงข้อมูล ครั้งที่ 3'!AF291</f>
        <v>0</v>
      </c>
      <c r="AG8" s="9">
        <f>'ลงข้อมูล ครั้งที่ 3'!AG291</f>
        <v>0</v>
      </c>
      <c r="AH8" s="9">
        <f>'ลงข้อมูล ครั้งที่ 3'!AH291</f>
        <v>237594</v>
      </c>
      <c r="AI8" s="9">
        <f>'ลงข้อมูล ครั้งที่ 3'!AI291</f>
        <v>1887</v>
      </c>
      <c r="AJ8" s="9">
        <f>'ลงข้อมูล ครั้งที่ 3'!AJ291</f>
        <v>101</v>
      </c>
      <c r="AK8" s="9">
        <f>'ลงข้อมูล ครั้งที่ 3'!AK291</f>
        <v>0</v>
      </c>
      <c r="AL8" s="9">
        <f>'ลงข้อมูล ครั้งที่ 3'!AL291</f>
        <v>39</v>
      </c>
      <c r="AM8" s="9">
        <f>'ลงข้อมูล ครั้งที่ 3'!AM291</f>
        <v>40</v>
      </c>
      <c r="AN8" s="9">
        <f>'ลงข้อมูล ครั้งที่ 3'!AN291</f>
        <v>12</v>
      </c>
      <c r="AO8" s="9">
        <f>'ลงข้อมูล ครั้งที่ 3'!AO291</f>
        <v>11</v>
      </c>
      <c r="AP8" s="9">
        <f>'ลงข้อมูล ครั้งที่ 3'!AP291</f>
        <v>0</v>
      </c>
      <c r="AQ8" s="9">
        <f>'ลงข้อมูล ครั้งที่ 3'!AQ291</f>
        <v>4</v>
      </c>
      <c r="AR8" s="9">
        <f>'ลงข้อมูล ครั้งที่ 3'!AR291</f>
        <v>0</v>
      </c>
      <c r="AS8" s="9">
        <f>'ลงข้อมูล ครั้งที่ 3'!AS291</f>
        <v>69</v>
      </c>
      <c r="AT8" s="9">
        <f>'ลงข้อมูล ครั้งที่ 3'!AT291</f>
        <v>108</v>
      </c>
      <c r="AU8" s="9">
        <f>'ลงข้อมูล ครั้งที่ 3'!AU291</f>
        <v>207575108</v>
      </c>
      <c r="AV8" s="9">
        <f>'ลงข้อมูล ครั้งที่ 3'!AV291</f>
        <v>0</v>
      </c>
      <c r="AW8" s="9">
        <f>'ลงข้อมูล ครั้งที่ 3'!AW291</f>
        <v>80</v>
      </c>
      <c r="AX8" s="9">
        <f>'ลงข้อมูล ครั้งที่ 3'!AX291</f>
        <v>349</v>
      </c>
      <c r="AY8" s="9">
        <f>'ลงข้อมูล ครั้งที่ 3'!AY291</f>
        <v>0</v>
      </c>
      <c r="AZ8" s="9">
        <f>'ลงข้อมูล ครั้งที่ 3'!AZ291</f>
        <v>0</v>
      </c>
      <c r="BA8" s="9">
        <f>'ลงข้อมูล ครั้งที่ 3'!BA291</f>
        <v>310</v>
      </c>
      <c r="BB8" s="9">
        <f>'ลงข้อมูล ครั้งที่ 3'!BB291</f>
        <v>40</v>
      </c>
      <c r="BC8" s="9">
        <f>'ลงข้อมูล ครั้งที่ 3'!BC291</f>
        <v>0</v>
      </c>
      <c r="BD8" s="9">
        <f>'ลงข้อมูล ครั้งที่ 3'!BD291</f>
        <v>0</v>
      </c>
      <c r="BE8" s="9">
        <f>'ลงข้อมูล ครั้งที่ 3'!BE291</f>
        <v>120</v>
      </c>
      <c r="BF8" s="9">
        <f>'ลงข้อมูล ครั้งที่ 3'!BF291</f>
        <v>0</v>
      </c>
      <c r="BG8" s="9">
        <f>'ลงข้อมูล ครั้งที่ 3'!BG291</f>
        <v>0</v>
      </c>
      <c r="BH8" s="9">
        <f>'ลงข้อมูล ครั้งที่ 3'!BH291</f>
        <v>0</v>
      </c>
      <c r="BI8" s="9">
        <f>'ลงข้อมูล ครั้งที่ 3'!BI291</f>
        <v>83236</v>
      </c>
      <c r="BJ8" s="9">
        <f>'ลงข้อมูล ครั้งที่ 3'!BJ291</f>
        <v>0</v>
      </c>
      <c r="BK8" s="9">
        <f>'ลงข้อมูล ครั้งที่ 3'!BK291</f>
        <v>0</v>
      </c>
      <c r="BL8" s="9">
        <f>'ลงข้อมูล ครั้งที่ 3'!BL291</f>
        <v>9520</v>
      </c>
      <c r="BM8" s="9">
        <f>'ลงข้อมูล ครั้งที่ 3'!BM291</f>
        <v>40286</v>
      </c>
      <c r="BN8" s="9">
        <f>'ลงข้อมูล ครั้งที่ 3'!BN291</f>
        <v>1193</v>
      </c>
      <c r="BO8" s="9">
        <f>'ลงข้อมูล ครั้งที่ 3'!BO291</f>
        <v>0</v>
      </c>
      <c r="BP8" s="9">
        <f>'ลงข้อมูล ครั้งที่ 3'!BP291</f>
        <v>300</v>
      </c>
      <c r="BQ8" s="9">
        <f>'ลงข้อมูล ครั้งที่ 3'!BQ291</f>
        <v>0</v>
      </c>
      <c r="BR8" s="9">
        <f>'ลงข้อมูล ครั้งที่ 3'!BR291</f>
        <v>0</v>
      </c>
      <c r="BS8" s="9">
        <f>'ลงข้อมูล ครั้งที่ 3'!BS291</f>
        <v>0</v>
      </c>
      <c r="BT8" s="9">
        <f>'ลงข้อมูล ครั้งที่ 3'!BT291</f>
        <v>0</v>
      </c>
    </row>
    <row r="9" spans="1:72" s="22" customFormat="1" ht="32.25" customHeight="1" x14ac:dyDescent="0.65">
      <c r="A9" s="9">
        <f>'ลงข้อมูล ครั้งที่ 3'!A345</f>
        <v>0</v>
      </c>
      <c r="B9" s="9" t="str">
        <f>'ลงข้อมูล ครั้งที่ 3'!B345</f>
        <v>ประกาศภัย</v>
      </c>
      <c r="C9" s="9">
        <f>'ลงข้อมูล ครั้งที่ 3'!C345</f>
        <v>4</v>
      </c>
      <c r="D9" s="9" t="str">
        <f>'ลงข้อมูล ครั้งที่ 3'!D345</f>
        <v>22 พ.ย. 56</v>
      </c>
      <c r="E9" s="9" t="str">
        <f>'ลงข้อมูล ครั้งที่ 3'!E345</f>
        <v>3 ธ.ค. 56</v>
      </c>
      <c r="F9" s="10" t="str">
        <f>'ลงข้อมูล ครั้งที่ 3'!F345</f>
        <v>จ.ตรัง</v>
      </c>
      <c r="G9" s="9">
        <f>'ลงข้อมูล ครั้งที่ 3'!G345</f>
        <v>7</v>
      </c>
      <c r="H9" s="9">
        <f>'ลงข้อมูล ครั้งที่ 3'!H345</f>
        <v>52</v>
      </c>
      <c r="I9" s="9">
        <f>'ลงข้อมูล ครั้งที่ 3'!I345</f>
        <v>0</v>
      </c>
      <c r="J9" s="9">
        <f>'ลงข้อมูล ครั้งที่ 3'!J345</f>
        <v>259</v>
      </c>
      <c r="K9" s="9">
        <f>'ลงข้อมูล ครั้งที่ 3'!K345</f>
        <v>45331</v>
      </c>
      <c r="L9" s="9">
        <f>'ลงข้อมูล ครั้งที่ 3'!L345</f>
        <v>14671</v>
      </c>
      <c r="M9" s="9">
        <f>'ลงข้อมูล ครั้งที่ 3'!M345</f>
        <v>0</v>
      </c>
      <c r="N9" s="9">
        <f>'ลงข้อมูล ครั้งที่ 3'!N345</f>
        <v>0</v>
      </c>
      <c r="O9" s="9">
        <f>'ลงข้อมูล ครั้งที่ 3'!O345</f>
        <v>5</v>
      </c>
      <c r="P9" s="9">
        <f>'ลงข้อมูล ครั้งที่ 3'!P345</f>
        <v>0</v>
      </c>
      <c r="Q9" s="9">
        <f>'ลงข้อมูล ครั้งที่ 3'!Q345</f>
        <v>0</v>
      </c>
      <c r="R9" s="9">
        <f>'ลงข้อมูล ครั้งที่ 3'!R345</f>
        <v>0</v>
      </c>
      <c r="S9" s="9">
        <f>'ลงข้อมูล ครั้งที่ 3'!S345</f>
        <v>0</v>
      </c>
      <c r="T9" s="9">
        <f>'ลงข้อมูล ครั้งที่ 3'!T345</f>
        <v>0</v>
      </c>
      <c r="U9" s="9">
        <f>'ลงข้อมูล ครั้งที่ 3'!U345</f>
        <v>0</v>
      </c>
      <c r="V9" s="9">
        <f>'ลงข้อมูล ครั้งที่ 3'!V345</f>
        <v>0</v>
      </c>
      <c r="W9" s="9">
        <f>'ลงข้อมูล ครั้งที่ 3'!W345</f>
        <v>0</v>
      </c>
      <c r="X9" s="9">
        <f>'ลงข้อมูล ครั้งที่ 3'!X345</f>
        <v>0</v>
      </c>
      <c r="Y9" s="9">
        <f>'ลงข้อมูล ครั้งที่ 3'!Y345</f>
        <v>0</v>
      </c>
      <c r="Z9" s="9">
        <f>'ลงข้อมูล ครั้งที่ 3'!Z345</f>
        <v>0</v>
      </c>
      <c r="AA9" s="9">
        <f>'ลงข้อมูล ครั้งที่ 3'!AA345</f>
        <v>0</v>
      </c>
      <c r="AB9" s="9">
        <f>'ลงข้อมูล ครั้งที่ 3'!AB345</f>
        <v>0</v>
      </c>
      <c r="AC9" s="9">
        <f>'ลงข้อมูล ครั้งที่ 3'!AC345</f>
        <v>0</v>
      </c>
      <c r="AD9" s="9">
        <f>'ลงข้อมูล ครั้งที่ 3'!AD345</f>
        <v>0</v>
      </c>
      <c r="AE9" s="9">
        <f>'ลงข้อมูล ครั้งที่ 3'!AE345</f>
        <v>0</v>
      </c>
      <c r="AF9" s="9">
        <f>'ลงข้อมูล ครั้งที่ 3'!AF345</f>
        <v>5</v>
      </c>
      <c r="AG9" s="9">
        <f>'ลงข้อมูล ครั้งที่ 3'!AG345</f>
        <v>40</v>
      </c>
      <c r="AH9" s="9">
        <f>'ลงข้อมูล ครั้งที่ 3'!AH345</f>
        <v>45</v>
      </c>
      <c r="AI9" s="9">
        <f>'ลงข้อมูล ครั้งที่ 3'!AI345</f>
        <v>18</v>
      </c>
      <c r="AJ9" s="9">
        <f>'ลงข้อมูล ครั้งที่ 3'!AJ345</f>
        <v>1</v>
      </c>
      <c r="AK9" s="9">
        <f>'ลงข้อมูล ครั้งที่ 3'!AK345</f>
        <v>0</v>
      </c>
      <c r="AL9" s="9">
        <f>'ลงข้อมูล ครั้งที่ 3'!AL345</f>
        <v>0</v>
      </c>
      <c r="AM9" s="9">
        <f>'ลงข้อมูล ครั้งที่ 3'!AM345</f>
        <v>0</v>
      </c>
      <c r="AN9" s="9">
        <f>'ลงข้อมูล ครั้งที่ 3'!AN345</f>
        <v>2</v>
      </c>
      <c r="AO9" s="9">
        <f>'ลงข้อมูล ครั้งที่ 3'!AO345</f>
        <v>5</v>
      </c>
      <c r="AP9" s="9">
        <f>'ลงข้อมูล ครั้งที่ 3'!AP345</f>
        <v>0</v>
      </c>
      <c r="AQ9" s="9">
        <f>'ลงข้อมูล ครั้งที่ 3'!AQ345</f>
        <v>0</v>
      </c>
      <c r="AR9" s="9">
        <f>'ลงข้อมูล ครั้งที่ 3'!AR345</f>
        <v>0</v>
      </c>
      <c r="AS9" s="9">
        <f>'ลงข้อมูล ครั้งที่ 3'!AS345</f>
        <v>0</v>
      </c>
      <c r="AT9" s="9">
        <f>'ลงข้อมูล ครั้งที่ 3'!AT345</f>
        <v>0</v>
      </c>
      <c r="AU9" s="9">
        <f>'ลงข้อมูล ครั้งที่ 3'!AU345</f>
        <v>0</v>
      </c>
      <c r="AV9" s="9">
        <f>'ลงข้อมูล ครั้งที่ 3'!AV345</f>
        <v>4</v>
      </c>
      <c r="AW9" s="9">
        <f>'ลงข้อมูล ครั้งที่ 3'!AW345</f>
        <v>7</v>
      </c>
      <c r="AX9" s="9">
        <f>'ลงข้อมูล ครั้งที่ 3'!AX345</f>
        <v>6</v>
      </c>
      <c r="AY9" s="9">
        <f>'ลงข้อมูล ครั้งที่ 3'!AY345</f>
        <v>0</v>
      </c>
      <c r="AZ9" s="9">
        <f>'ลงข้อมูล ครั้งที่ 3'!AZ345</f>
        <v>0</v>
      </c>
      <c r="BA9" s="9">
        <f>'ลงข้อมูล ครั้งที่ 3'!BA345</f>
        <v>6</v>
      </c>
      <c r="BB9" s="9">
        <f>'ลงข้อมูล ครั้งที่ 3'!BB345</f>
        <v>0</v>
      </c>
      <c r="BC9" s="9">
        <f>'ลงข้อมูล ครั้งที่ 3'!BC345</f>
        <v>0</v>
      </c>
      <c r="BD9" s="9">
        <f>'ลงข้อมูล ครั้งที่ 3'!BD345</f>
        <v>0</v>
      </c>
      <c r="BE9" s="9">
        <f>'ลงข้อมูล ครั้งที่ 3'!BE345</f>
        <v>0</v>
      </c>
      <c r="BF9" s="9">
        <f>'ลงข้อมูล ครั้งที่ 3'!BF345</f>
        <v>0</v>
      </c>
      <c r="BG9" s="9">
        <f>'ลงข้อมูล ครั้งที่ 3'!BG345</f>
        <v>0</v>
      </c>
      <c r="BH9" s="9">
        <f>'ลงข้อมูล ครั้งที่ 3'!BH345</f>
        <v>0</v>
      </c>
      <c r="BI9" s="9">
        <f>'ลงข้อมูล ครั้งที่ 3'!BI345</f>
        <v>11175</v>
      </c>
      <c r="BJ9" s="9">
        <f>'ลงข้อมูล ครั้งที่ 3'!BJ345</f>
        <v>0</v>
      </c>
      <c r="BK9" s="9">
        <f>'ลงข้อมูล ครั้งที่ 3'!BK345</f>
        <v>0</v>
      </c>
      <c r="BL9" s="9">
        <f>'ลงข้อมูล ครั้งที่ 3'!BL345</f>
        <v>15680</v>
      </c>
      <c r="BM9" s="9">
        <f>'ลงข้อมูล ครั้งที่ 3'!BM345</f>
        <v>26300</v>
      </c>
      <c r="BN9" s="9">
        <f>'ลงข้อมูล ครั้งที่ 3'!BN345</f>
        <v>0</v>
      </c>
      <c r="BO9" s="9">
        <f>'ลงข้อมูล ครั้งที่ 3'!BO345</f>
        <v>0</v>
      </c>
      <c r="BP9" s="9">
        <f>'ลงข้อมูล ครั้งที่ 3'!BP345</f>
        <v>0</v>
      </c>
      <c r="BQ9" s="9">
        <f>'ลงข้อมูล ครั้งที่ 3'!BQ345</f>
        <v>0</v>
      </c>
      <c r="BR9" s="9">
        <f>'ลงข้อมูล ครั้งที่ 3'!BR345</f>
        <v>0</v>
      </c>
      <c r="BS9" s="9">
        <f>'ลงข้อมูล ครั้งที่ 3'!BS345</f>
        <v>0</v>
      </c>
      <c r="BT9" s="9">
        <f>'ลงข้อมูล ครั้งที่ 3'!BT345</f>
        <v>0</v>
      </c>
    </row>
    <row r="10" spans="1:72" s="22" customFormat="1" ht="32.25" customHeight="1" x14ac:dyDescent="0.65">
      <c r="A10" s="9">
        <f>'ลงข้อมูล ครั้งที่ 3'!A410</f>
        <v>0</v>
      </c>
      <c r="B10" s="9" t="str">
        <f>'ลงข้อมูล ครั้งที่ 3'!B410</f>
        <v>ประกาศภัย</v>
      </c>
      <c r="C10" s="9">
        <f>'ลงข้อมูล ครั้งที่ 3'!C410</f>
        <v>5</v>
      </c>
      <c r="D10" s="9" t="str">
        <f>'ลงข้อมูล ครั้งที่ 3'!D410</f>
        <v>22 พ.ย 56</v>
      </c>
      <c r="E10" s="9" t="str">
        <f>'ลงข้อมูล ครั้งที่ 3'!E410</f>
        <v>27 ธ.ค. 56</v>
      </c>
      <c r="F10" s="10" t="str">
        <f>'ลงข้อมูล ครั้งที่ 3'!F410</f>
        <v>จ.พัทลุง</v>
      </c>
      <c r="G10" s="9">
        <f>'ลงข้อมูล ครั้งที่ 3'!G410</f>
        <v>11</v>
      </c>
      <c r="H10" s="9">
        <f>'ลงข้อมูล ครั้งที่ 3'!H410</f>
        <v>64</v>
      </c>
      <c r="I10" s="9">
        <f>'ลงข้อมูล ครั้งที่ 3'!I410</f>
        <v>0</v>
      </c>
      <c r="J10" s="9">
        <f>'ลงข้อมูล ครั้งที่ 3'!J410</f>
        <v>628</v>
      </c>
      <c r="K10" s="9">
        <f>'ลงข้อมูล ครั้งที่ 3'!K410</f>
        <v>187150</v>
      </c>
      <c r="L10" s="9">
        <f>'ลงข้อมูล ครั้งที่ 3'!L410</f>
        <v>50039</v>
      </c>
      <c r="M10" s="9">
        <f>'ลงข้อมูล ครั้งที่ 3'!M410</f>
        <v>128</v>
      </c>
      <c r="N10" s="9">
        <f>'ลงข้อมูล ครั้งที่ 3'!N410</f>
        <v>0</v>
      </c>
      <c r="O10" s="9">
        <f>'ลงข้อมูล ครั้งที่ 3'!O410</f>
        <v>3</v>
      </c>
      <c r="P10" s="9">
        <f>'ลงข้อมูล ครั้งที่ 3'!P410</f>
        <v>0</v>
      </c>
      <c r="Q10" s="9">
        <f>'ลงข้อมูล ครั้งที่ 3'!Q410</f>
        <v>0</v>
      </c>
      <c r="R10" s="9">
        <f>'ลงข้อมูล ครั้งที่ 3'!R410</f>
        <v>1</v>
      </c>
      <c r="S10" s="9">
        <f>'ลงข้อมูล ครั้งที่ 3'!S410</f>
        <v>152</v>
      </c>
      <c r="T10" s="9">
        <f>'ลงข้อมูล ครั้งที่ 3'!T410</f>
        <v>2</v>
      </c>
      <c r="U10" s="9">
        <f>'ลงข้อมูล ครั้งที่ 3'!U410</f>
        <v>0</v>
      </c>
      <c r="V10" s="9">
        <f>'ลงข้อมูล ครั้งที่ 3'!V410</f>
        <v>0</v>
      </c>
      <c r="W10" s="9">
        <f>'ลงข้อมูล ครั้งที่ 3'!W410</f>
        <v>1162</v>
      </c>
      <c r="X10" s="9">
        <f>'ลงข้อมูล ครั้งที่ 3'!X410</f>
        <v>13939</v>
      </c>
      <c r="Y10" s="9">
        <f>'ลงข้อมูล ครั้งที่ 3'!Y410</f>
        <v>0</v>
      </c>
      <c r="Z10" s="9">
        <f>'ลงข้อมูล ครั้งที่ 3'!Z410</f>
        <v>0</v>
      </c>
      <c r="AA10" s="9">
        <f>'ลงข้อมูล ครั้งที่ 3'!AA410</f>
        <v>0</v>
      </c>
      <c r="AB10" s="9">
        <f>'ลงข้อมูล ครั้งที่ 3'!AB410</f>
        <v>0</v>
      </c>
      <c r="AC10" s="9">
        <f>'ลงข้อมูล ครั้งที่ 3'!AC410</f>
        <v>0</v>
      </c>
      <c r="AD10" s="9">
        <f>'ลงข้อมูล ครั้งที่ 3'!AD410</f>
        <v>303</v>
      </c>
      <c r="AE10" s="9">
        <f>'ลงข้อมูล ครั้งที่ 3'!AE410</f>
        <v>5000</v>
      </c>
      <c r="AF10" s="9">
        <f>'ลงข้อมูล ครั้งที่ 3'!AF410</f>
        <v>3400</v>
      </c>
      <c r="AG10" s="9">
        <f>'ลงข้อมูล ครั้งที่ 3'!AG410</f>
        <v>500</v>
      </c>
      <c r="AH10" s="9">
        <f>'ลงข้อมูล ครั้งที่ 3'!AH410</f>
        <v>60882</v>
      </c>
      <c r="AI10" s="9">
        <f>'ลงข้อมูล ครั้งที่ 3'!AI410</f>
        <v>943</v>
      </c>
      <c r="AJ10" s="9">
        <f>'ลงข้อมูล ครั้งที่ 3'!AJ410</f>
        <v>23</v>
      </c>
      <c r="AK10" s="9">
        <f>'ลงข้อมูล ครั้งที่ 3'!AK410</f>
        <v>0</v>
      </c>
      <c r="AL10" s="9">
        <f>'ลงข้อมูล ครั้งที่ 3'!AL410</f>
        <v>12</v>
      </c>
      <c r="AM10" s="9">
        <f>'ลงข้อมูล ครั้งที่ 3'!AM410</f>
        <v>0</v>
      </c>
      <c r="AN10" s="9">
        <f>'ลงข้อมูล ครั้งที่ 3'!AN410</f>
        <v>17</v>
      </c>
      <c r="AO10" s="9">
        <f>'ลงข้อมูล ครั้งที่ 3'!AO410</f>
        <v>12</v>
      </c>
      <c r="AP10" s="9">
        <f>'ลงข้อมูล ครั้งที่ 3'!AP410</f>
        <v>0</v>
      </c>
      <c r="AQ10" s="9">
        <f>'ลงข้อมูล ครั้งที่ 3'!AQ410</f>
        <v>1</v>
      </c>
      <c r="AR10" s="9">
        <f>'ลงข้อมูล ครั้งที่ 3'!AR410</f>
        <v>0</v>
      </c>
      <c r="AS10" s="9">
        <f>'ลงข้อมูล ครั้งที่ 3'!AS410</f>
        <v>0</v>
      </c>
      <c r="AT10" s="9">
        <f>'ลงข้อมูล ครั้งที่ 3'!AT410</f>
        <v>50</v>
      </c>
      <c r="AU10" s="9">
        <f>'ลงข้อมูล ครั้งที่ 3'!AU410</f>
        <v>30735000</v>
      </c>
      <c r="AV10" s="9">
        <f>'ลงข้อมูล ครั้งที่ 3'!AV410</f>
        <v>0</v>
      </c>
      <c r="AW10" s="9">
        <f>'ลงข้อมูล ครั้งที่ 3'!AW410</f>
        <v>40</v>
      </c>
      <c r="AX10" s="9">
        <f>'ลงข้อมูล ครั้งที่ 3'!AX410</f>
        <v>32</v>
      </c>
      <c r="AY10" s="9">
        <f>'ลงข้อมูล ครั้งที่ 3'!AY410</f>
        <v>0</v>
      </c>
      <c r="AZ10" s="9">
        <f>'ลงข้อมูล ครั้งที่ 3'!AZ410</f>
        <v>0</v>
      </c>
      <c r="BA10" s="9">
        <f>'ลงข้อมูล ครั้งที่ 3'!BA410</f>
        <v>0</v>
      </c>
      <c r="BB10" s="9">
        <f>'ลงข้อมูล ครั้งที่ 3'!BB410</f>
        <v>0</v>
      </c>
      <c r="BC10" s="9">
        <f>'ลงข้อมูล ครั้งที่ 3'!BC410</f>
        <v>0</v>
      </c>
      <c r="BD10" s="9">
        <f>'ลงข้อมูล ครั้งที่ 3'!BD410</f>
        <v>0</v>
      </c>
      <c r="BE10" s="9">
        <f>'ลงข้อมูล ครั้งที่ 3'!BE410</f>
        <v>4</v>
      </c>
      <c r="BF10" s="9">
        <f>'ลงข้อมูล ครั้งที่ 3'!BF410</f>
        <v>0</v>
      </c>
      <c r="BG10" s="9">
        <f>'ลงข้อมูล ครั้งที่ 3'!BG410</f>
        <v>0</v>
      </c>
      <c r="BH10" s="9">
        <f>'ลงข้อมูล ครั้งที่ 3'!BH410</f>
        <v>0</v>
      </c>
      <c r="BI10" s="9">
        <f>'ลงข้อมูล ครั้งที่ 3'!BI410</f>
        <v>4470</v>
      </c>
      <c r="BJ10" s="9">
        <f>'ลงข้อมูล ครั้งที่ 3'!BJ410</f>
        <v>0</v>
      </c>
      <c r="BK10" s="9">
        <f>'ลงข้อมูล ครั้งที่ 3'!BK410</f>
        <v>0</v>
      </c>
      <c r="BL10" s="9">
        <f>'ลงข้อมูล ครั้งที่ 3'!BL410</f>
        <v>0</v>
      </c>
      <c r="BM10" s="9">
        <f>'ลงข้อมูล ครั้งที่ 3'!BM410</f>
        <v>0</v>
      </c>
      <c r="BN10" s="9">
        <f>'ลงข้อมูล ครั้งที่ 3'!BN410</f>
        <v>0</v>
      </c>
      <c r="BO10" s="9">
        <f>'ลงข้อมูล ครั้งที่ 3'!BO410</f>
        <v>4000</v>
      </c>
      <c r="BP10" s="9">
        <f>'ลงข้อมูล ครั้งที่ 3'!BP410</f>
        <v>0</v>
      </c>
      <c r="BQ10" s="9">
        <f>'ลงข้อมูล ครั้งที่ 3'!BQ410</f>
        <v>0</v>
      </c>
      <c r="BR10" s="9">
        <f>'ลงข้อมูล ครั้งที่ 3'!BR410</f>
        <v>0</v>
      </c>
      <c r="BS10" s="9">
        <f>'ลงข้อมูล ครั้งที่ 3'!BS410</f>
        <v>0</v>
      </c>
      <c r="BT10" s="9">
        <f>'ลงข้อมูล ครั้งที่ 3'!BT410</f>
        <v>0</v>
      </c>
    </row>
    <row r="11" spans="1:72" s="22" customFormat="1" ht="32.25" customHeight="1" x14ac:dyDescent="0.65">
      <c r="A11" s="9">
        <f>'ลงข้อมูล ครั้งที่ 3'!A470</f>
        <v>0</v>
      </c>
      <c r="B11" s="9" t="str">
        <f>'ลงข้อมูล ครั้งที่ 3'!B470</f>
        <v>ประกาศภัย</v>
      </c>
      <c r="C11" s="9">
        <f>'ลงข้อมูล ครั้งที่ 3'!C470</f>
        <v>6</v>
      </c>
      <c r="D11" s="9" t="str">
        <f>'ลงข้อมูล ครั้งที่ 3'!D470</f>
        <v>27 พ.ย. 56</v>
      </c>
      <c r="E11" s="9" t="str">
        <f>'ลงข้อมูล ครั้งที่ 3'!E470</f>
        <v>23 ธ.ค. 56</v>
      </c>
      <c r="F11" s="10" t="str">
        <f>'ลงข้อมูล ครั้งที่ 3'!F470</f>
        <v>จ.สุราษฎร์ธานี</v>
      </c>
      <c r="G11" s="9">
        <f>'ลงข้อมูล ครั้งที่ 3'!G470</f>
        <v>11</v>
      </c>
      <c r="H11" s="9">
        <f>'ลงข้อมูล ครั้งที่ 3'!H470</f>
        <v>58</v>
      </c>
      <c r="I11" s="9">
        <f>'ลงข้อมูล ครั้งที่ 3'!I470</f>
        <v>0</v>
      </c>
      <c r="J11" s="9">
        <f>'ลงข้อมูล ครั้งที่ 3'!J470</f>
        <v>321</v>
      </c>
      <c r="K11" s="9">
        <f>'ลงข้อมูล ครั้งที่ 3'!K470</f>
        <v>34975</v>
      </c>
      <c r="L11" s="9">
        <f>'ลงข้อมูล ครั้งที่ 3'!L470</f>
        <v>9294</v>
      </c>
      <c r="M11" s="9">
        <f>'ลงข้อมูล ครั้งที่ 3'!M470</f>
        <v>0</v>
      </c>
      <c r="N11" s="9">
        <f>'ลงข้อมูล ครั้งที่ 3'!N470</f>
        <v>0</v>
      </c>
      <c r="O11" s="9">
        <f>'ลงข้อมูล ครั้งที่ 3'!O470</f>
        <v>1</v>
      </c>
      <c r="P11" s="9">
        <f>'ลงข้อมูล ครั้งที่ 3'!P470</f>
        <v>0</v>
      </c>
      <c r="Q11" s="9">
        <f>'ลงข้อมูล ครั้งที่ 3'!Q470</f>
        <v>0</v>
      </c>
      <c r="R11" s="9">
        <f>'ลงข้อมูล ครั้งที่ 3'!R470</f>
        <v>0</v>
      </c>
      <c r="S11" s="9">
        <f>'ลงข้อมูล ครั้งที่ 3'!S470</f>
        <v>35</v>
      </c>
      <c r="T11" s="9">
        <f>'ลงข้อมูล ครั้งที่ 3'!T470</f>
        <v>0</v>
      </c>
      <c r="U11" s="9">
        <f>'ลงข้อมูล ครั้งที่ 3'!U470</f>
        <v>0</v>
      </c>
      <c r="V11" s="9">
        <f>'ลงข้อมูล ครั้งที่ 3'!V470</f>
        <v>0</v>
      </c>
      <c r="W11" s="9">
        <f>'ลงข้อมูล ครั้งที่ 3'!W470</f>
        <v>0</v>
      </c>
      <c r="X11" s="9">
        <f>'ลงข้อมูล ครั้งที่ 3'!X470</f>
        <v>0</v>
      </c>
      <c r="Y11" s="9">
        <f>'ลงข้อมูล ครั้งที่ 3'!Y470</f>
        <v>0</v>
      </c>
      <c r="Z11" s="9">
        <f>'ลงข้อมูล ครั้งที่ 3'!Z470</f>
        <v>0</v>
      </c>
      <c r="AA11" s="9">
        <f>'ลงข้อมูล ครั้งที่ 3'!AA470</f>
        <v>0</v>
      </c>
      <c r="AB11" s="9">
        <f>'ลงข้อมูล ครั้งที่ 3'!AB470</f>
        <v>0</v>
      </c>
      <c r="AC11" s="9">
        <f>'ลงข้อมูล ครั้งที่ 3'!AC470</f>
        <v>0</v>
      </c>
      <c r="AD11" s="9">
        <f>'ลงข้อมูล ครั้งที่ 3'!AD470</f>
        <v>30</v>
      </c>
      <c r="AE11" s="9">
        <f>'ลงข้อมูล ครั้งที่ 3'!AE470</f>
        <v>0</v>
      </c>
      <c r="AF11" s="9">
        <f>'ลงข้อมูล ครั้งที่ 3'!AF470</f>
        <v>2360</v>
      </c>
      <c r="AG11" s="9">
        <f>'ลงข้อมูล ครั้งที่ 3'!AG470</f>
        <v>550</v>
      </c>
      <c r="AH11" s="9">
        <f>'ลงข้อมูล ครั้งที่ 3'!AH470</f>
        <v>2910</v>
      </c>
      <c r="AI11" s="9">
        <f>'ลงข้อมูล ครั้งที่ 3'!AI470</f>
        <v>157</v>
      </c>
      <c r="AJ11" s="9">
        <f>'ลงข้อมูล ครั้งที่ 3'!AJ470</f>
        <v>14</v>
      </c>
      <c r="AK11" s="9">
        <f>'ลงข้อมูล ครั้งที่ 3'!AK470</f>
        <v>0</v>
      </c>
      <c r="AL11" s="9">
        <f>'ลงข้อมูล ครั้งที่ 3'!AL470</f>
        <v>2</v>
      </c>
      <c r="AM11" s="9">
        <f>'ลงข้อมูล ครั้งที่ 3'!AM470</f>
        <v>0</v>
      </c>
      <c r="AN11" s="9">
        <f>'ลงข้อมูล ครั้งที่ 3'!AN470</f>
        <v>1</v>
      </c>
      <c r="AO11" s="9">
        <f>'ลงข้อมูล ครั้งที่ 3'!AO470</f>
        <v>0</v>
      </c>
      <c r="AP11" s="9">
        <f>'ลงข้อมูล ครั้งที่ 3'!AP470</f>
        <v>0</v>
      </c>
      <c r="AQ11" s="9">
        <f>'ลงข้อมูล ครั้งที่ 3'!AQ470</f>
        <v>4</v>
      </c>
      <c r="AR11" s="9">
        <f>'ลงข้อมูล ครั้งที่ 3'!AR470</f>
        <v>0</v>
      </c>
      <c r="AS11" s="9">
        <f>'ลงข้อมูล ครั้งที่ 3'!AS470</f>
        <v>0</v>
      </c>
      <c r="AT11" s="9">
        <f>'ลงข้อมูล ครั้งที่ 3'!AT470</f>
        <v>9</v>
      </c>
      <c r="AU11" s="9">
        <f>'ลงข้อมูล ครั้งที่ 3'!AU470</f>
        <v>53300000</v>
      </c>
      <c r="AV11" s="9">
        <f>'ลงข้อมูล ครั้งที่ 3'!AV470</f>
        <v>0</v>
      </c>
      <c r="AW11" s="9">
        <f>'ลงข้อมูล ครั้งที่ 3'!AW470</f>
        <v>10</v>
      </c>
      <c r="AX11" s="9">
        <f>'ลงข้อมูล ครั้งที่ 3'!AX470</f>
        <v>10</v>
      </c>
      <c r="AY11" s="9">
        <f>'ลงข้อมูล ครั้งที่ 3'!AY470</f>
        <v>0</v>
      </c>
      <c r="AZ11" s="9">
        <f>'ลงข้อมูล ครั้งที่ 3'!AZ470</f>
        <v>0</v>
      </c>
      <c r="BA11" s="9">
        <f>'ลงข้อมูล ครั้งที่ 3'!BA470</f>
        <v>0</v>
      </c>
      <c r="BB11" s="9">
        <f>'ลงข้อมูล ครั้งที่ 3'!BB470</f>
        <v>0</v>
      </c>
      <c r="BC11" s="9">
        <f>'ลงข้อมูล ครั้งที่ 3'!BC470</f>
        <v>0</v>
      </c>
      <c r="BD11" s="9">
        <f>'ลงข้อมูล ครั้งที่ 3'!BD470</f>
        <v>0</v>
      </c>
      <c r="BE11" s="9">
        <f>'ลงข้อมูล ครั้งที่ 3'!BE470</f>
        <v>3</v>
      </c>
      <c r="BF11" s="9">
        <f>'ลงข้อมูล ครั้งที่ 3'!BF470</f>
        <v>0</v>
      </c>
      <c r="BG11" s="9">
        <f>'ลงข้อมูล ครั้งที่ 3'!BG470</f>
        <v>0</v>
      </c>
      <c r="BH11" s="9">
        <f>'ลงข้อมูล ครั้งที่ 3'!BH470</f>
        <v>0</v>
      </c>
      <c r="BI11" s="9">
        <f>'ลงข้อมูล ครั้งที่ 3'!BI470</f>
        <v>0</v>
      </c>
      <c r="BJ11" s="9">
        <f>'ลงข้อมูล ครั้งที่ 3'!BJ470</f>
        <v>0</v>
      </c>
      <c r="BK11" s="9">
        <f>'ลงข้อมูล ครั้งที่ 3'!BK470</f>
        <v>0</v>
      </c>
      <c r="BL11" s="9">
        <f>'ลงข้อมูล ครั้งที่ 3'!BL470</f>
        <v>0</v>
      </c>
      <c r="BM11" s="9">
        <f>'ลงข้อมูล ครั้งที่ 3'!BM470</f>
        <v>0</v>
      </c>
      <c r="BN11" s="9">
        <f>'ลงข้อมูล ครั้งที่ 3'!BN470</f>
        <v>0</v>
      </c>
      <c r="BO11" s="9">
        <f>'ลงข้อมูล ครั้งที่ 3'!BO470</f>
        <v>0</v>
      </c>
      <c r="BP11" s="9">
        <f>'ลงข้อมูล ครั้งที่ 3'!BP470</f>
        <v>0</v>
      </c>
      <c r="BQ11" s="9">
        <f>'ลงข้อมูล ครั้งที่ 3'!BQ470</f>
        <v>0</v>
      </c>
      <c r="BR11" s="9">
        <f>'ลงข้อมูล ครั้งที่ 3'!BR470</f>
        <v>0</v>
      </c>
      <c r="BS11" s="9">
        <f>'ลงข้อมูล ครั้งที่ 3'!BS470</f>
        <v>0</v>
      </c>
      <c r="BT11" s="9">
        <f>'ลงข้อมูล ครั้งที่ 3'!BT470</f>
        <v>0</v>
      </c>
    </row>
    <row r="12" spans="1:72" s="22" customFormat="1" ht="32.25" customHeight="1" x14ac:dyDescent="0.65">
      <c r="A12" s="9">
        <f>'ลงข้อมูล ครั้งที่ 3'!A490</f>
        <v>0</v>
      </c>
      <c r="B12" s="9" t="str">
        <f>'ลงข้อมูล ครั้งที่ 3'!B490</f>
        <v>ประกาศภัย</v>
      </c>
      <c r="C12" s="9">
        <f>'ลงข้อมูล ครั้งที่ 3'!C490</f>
        <v>7</v>
      </c>
      <c r="D12" s="9" t="str">
        <f>'ลงข้อมูล ครั้งที่ 3'!D490</f>
        <v>4 ธ.ค. 56</v>
      </c>
      <c r="E12" s="9" t="str">
        <f>'ลงข้อมูล ครั้งที่ 3'!E490</f>
        <v>7 ธ.ค. 56</v>
      </c>
      <c r="F12" s="10" t="str">
        <f>'ลงข้อมูล ครั้งที่ 3'!F490</f>
        <v>จ.ยะลา</v>
      </c>
      <c r="G12" s="9">
        <f>'ลงข้อมูล ครั้งที่ 3'!G490</f>
        <v>4</v>
      </c>
      <c r="H12" s="9">
        <f>'ลงข้อมูล ครั้งที่ 3'!H490</f>
        <v>19</v>
      </c>
      <c r="I12" s="9">
        <f>'ลงข้อมูล ครั้งที่ 3'!I490</f>
        <v>0</v>
      </c>
      <c r="J12" s="9">
        <f>'ลงข้อมูล ครั้งที่ 3'!J490</f>
        <v>42</v>
      </c>
      <c r="K12" s="9">
        <f>'ลงข้อมูล ครั้งที่ 3'!K490</f>
        <v>59</v>
      </c>
      <c r="L12" s="9">
        <f>'ลงข้อมูล ครั้งที่ 3'!L490</f>
        <v>72</v>
      </c>
      <c r="M12" s="9">
        <f>'ลงข้อมูล ครั้งที่ 3'!M490</f>
        <v>14</v>
      </c>
      <c r="N12" s="9">
        <f>'ลงข้อมูล ครั้งที่ 3'!N490</f>
        <v>4</v>
      </c>
      <c r="O12" s="9">
        <f>'ลงข้อมูล ครั้งที่ 3'!O490</f>
        <v>2</v>
      </c>
      <c r="P12" s="9">
        <f>'ลงข้อมูล ครั้งที่ 3'!P490</f>
        <v>0</v>
      </c>
      <c r="Q12" s="9">
        <f>'ลงข้อมูล ครั้งที่ 3'!Q490</f>
        <v>0</v>
      </c>
      <c r="R12" s="9">
        <f>'ลงข้อมูล ครั้งที่ 3'!R490</f>
        <v>0</v>
      </c>
      <c r="S12" s="9">
        <f>'ลงข้อมูล ครั้งที่ 3'!S490</f>
        <v>6</v>
      </c>
      <c r="T12" s="9">
        <f>'ลงข้อมูล ครั้งที่ 3'!T490</f>
        <v>0</v>
      </c>
      <c r="U12" s="9">
        <f>'ลงข้อมูล ครั้งที่ 3'!U490</f>
        <v>0</v>
      </c>
      <c r="V12" s="9">
        <f>'ลงข้อมูล ครั้งที่ 3'!V490</f>
        <v>0</v>
      </c>
      <c r="W12" s="9">
        <f>'ลงข้อมูล ครั้งที่ 3'!W490</f>
        <v>0</v>
      </c>
      <c r="X12" s="9">
        <f>'ลงข้อมูล ครั้งที่ 3'!X490</f>
        <v>0</v>
      </c>
      <c r="Y12" s="9">
        <f>'ลงข้อมูล ครั้งที่ 3'!Y490</f>
        <v>0</v>
      </c>
      <c r="Z12" s="9">
        <f>'ลงข้อมูล ครั้งที่ 3'!Z490</f>
        <v>0</v>
      </c>
      <c r="AA12" s="9">
        <f>'ลงข้อมูล ครั้งที่ 3'!AA490</f>
        <v>0</v>
      </c>
      <c r="AB12" s="9">
        <f>'ลงข้อมูล ครั้งที่ 3'!AB490</f>
        <v>0</v>
      </c>
      <c r="AC12" s="9">
        <f>'ลงข้อมูล ครั้งที่ 3'!AC490</f>
        <v>0</v>
      </c>
      <c r="AD12" s="9">
        <f>'ลงข้อมูล ครั้งที่ 3'!AD490</f>
        <v>0</v>
      </c>
      <c r="AE12" s="9">
        <f>'ลงข้อมูล ครั้งที่ 3'!AE490</f>
        <v>0</v>
      </c>
      <c r="AF12" s="9">
        <f>'ลงข้อมูล ครั้งที่ 3'!AF490</f>
        <v>0</v>
      </c>
      <c r="AG12" s="9">
        <f>'ลงข้อมูล ครั้งที่ 3'!AG490</f>
        <v>0</v>
      </c>
      <c r="AH12" s="9">
        <f>'ลงข้อมูล ครั้งที่ 3'!AH490</f>
        <v>0</v>
      </c>
      <c r="AI12" s="9">
        <f>'ลงข้อมูล ครั้งที่ 3'!AI490</f>
        <v>0</v>
      </c>
      <c r="AJ12" s="9">
        <f>'ลงข้อมูล ครั้งที่ 3'!AJ490</f>
        <v>0</v>
      </c>
      <c r="AK12" s="9">
        <f>'ลงข้อมูล ครั้งที่ 3'!AK490</f>
        <v>0</v>
      </c>
      <c r="AL12" s="9">
        <f>'ลงข้อมูล ครั้งที่ 3'!AL490</f>
        <v>0</v>
      </c>
      <c r="AM12" s="9">
        <f>'ลงข้อมูล ครั้งที่ 3'!AM490</f>
        <v>0</v>
      </c>
      <c r="AN12" s="9">
        <f>'ลงข้อมูล ครั้งที่ 3'!AN490</f>
        <v>0</v>
      </c>
      <c r="AO12" s="9">
        <f>'ลงข้อมูล ครั้งที่ 3'!AO490</f>
        <v>0</v>
      </c>
      <c r="AP12" s="9">
        <f>'ลงข้อมูล ครั้งที่ 3'!AP490</f>
        <v>0</v>
      </c>
      <c r="AQ12" s="9">
        <f>'ลงข้อมูล ครั้งที่ 3'!AQ490</f>
        <v>1</v>
      </c>
      <c r="AR12" s="9">
        <f>'ลงข้อมูล ครั้งที่ 3'!AR490</f>
        <v>0</v>
      </c>
      <c r="AS12" s="9">
        <f>'ลงข้อมูล ครั้งที่ 3'!AS490</f>
        <v>0</v>
      </c>
      <c r="AT12" s="9">
        <f>'ลงข้อมูล ครั้งที่ 3'!AT490</f>
        <v>0</v>
      </c>
      <c r="AU12" s="9">
        <f>'ลงข้อมูล ครั้งที่ 3'!AU490</f>
        <v>0</v>
      </c>
      <c r="AV12" s="9">
        <f>'ลงข้อมูล ครั้งที่ 3'!AV490</f>
        <v>0</v>
      </c>
      <c r="AW12" s="9">
        <f>'ลงข้อมูล ครั้งที่ 3'!AW490</f>
        <v>7</v>
      </c>
      <c r="AX12" s="9">
        <f>'ลงข้อมูล ครั้งที่ 3'!AX490</f>
        <v>0</v>
      </c>
      <c r="AY12" s="9">
        <f>'ลงข้อมูล ครั้งที่ 3'!AY490</f>
        <v>2</v>
      </c>
      <c r="AZ12" s="9">
        <f>'ลงข้อมูล ครั้งที่ 3'!AZ490</f>
        <v>0</v>
      </c>
      <c r="BA12" s="9">
        <f>'ลงข้อมูล ครั้งที่ 3'!BA490</f>
        <v>0</v>
      </c>
      <c r="BB12" s="9">
        <f>'ลงข้อมูล ครั้งที่ 3'!BB490</f>
        <v>0</v>
      </c>
      <c r="BC12" s="9">
        <f>'ลงข้อมูล ครั้งที่ 3'!BC490</f>
        <v>0</v>
      </c>
      <c r="BD12" s="9">
        <f>'ลงข้อมูล ครั้งที่ 3'!BD490</f>
        <v>0</v>
      </c>
      <c r="BE12" s="9">
        <f>'ลงข้อมูล ครั้งที่ 3'!BE490</f>
        <v>0</v>
      </c>
      <c r="BF12" s="9">
        <f>'ลงข้อมูล ครั้งที่ 3'!BF490</f>
        <v>0</v>
      </c>
      <c r="BG12" s="9">
        <f>'ลงข้อมูล ครั้งที่ 3'!BG490</f>
        <v>0</v>
      </c>
      <c r="BH12" s="9">
        <f>'ลงข้อมูล ครั้งที่ 3'!BH490</f>
        <v>0</v>
      </c>
      <c r="BI12" s="9">
        <f>'ลงข้อมูล ครั้งที่ 3'!BI490</f>
        <v>0</v>
      </c>
      <c r="BJ12" s="9">
        <f>'ลงข้อมูล ครั้งที่ 3'!BJ490</f>
        <v>0</v>
      </c>
      <c r="BK12" s="9">
        <f>'ลงข้อมูล ครั้งที่ 3'!BK490</f>
        <v>0</v>
      </c>
      <c r="BL12" s="9">
        <f>'ลงข้อมูล ครั้งที่ 3'!BL490</f>
        <v>0</v>
      </c>
      <c r="BM12" s="9">
        <f>'ลงข้อมูล ครั้งที่ 3'!BM490</f>
        <v>0</v>
      </c>
      <c r="BN12" s="9">
        <f>'ลงข้อมูล ครั้งที่ 3'!BN490</f>
        <v>0</v>
      </c>
      <c r="BO12" s="9">
        <f>'ลงข้อมูล ครั้งที่ 3'!BO490</f>
        <v>0</v>
      </c>
      <c r="BP12" s="9">
        <f>'ลงข้อมูล ครั้งที่ 3'!BP490</f>
        <v>0</v>
      </c>
      <c r="BQ12" s="9">
        <f>'ลงข้อมูล ครั้งที่ 3'!BQ490</f>
        <v>0</v>
      </c>
      <c r="BR12" s="9">
        <f>'ลงข้อมูล ครั้งที่ 3'!BR490</f>
        <v>0</v>
      </c>
      <c r="BS12" s="9">
        <f>'ลงข้อมูล ครั้งที่ 3'!BS490</f>
        <v>0</v>
      </c>
      <c r="BT12" s="9">
        <f>'ลงข้อมูล ครั้งที่ 3'!BT490</f>
        <v>0</v>
      </c>
    </row>
    <row r="13" spans="1:72" s="22" customFormat="1" ht="32.25" customHeight="1" x14ac:dyDescent="0.65">
      <c r="A13" s="9">
        <f>'ลงข้อมูล ครั้งที่ 3'!A496</f>
        <v>0</v>
      </c>
      <c r="B13" s="9" t="str">
        <f>'ลงข้อมูล ครั้งที่ 3'!B496</f>
        <v>ประกาศภัย</v>
      </c>
      <c r="C13" s="9">
        <f>'ลงข้อมูล ครั้งที่ 3'!C496</f>
        <v>8</v>
      </c>
      <c r="D13" s="9" t="str">
        <f>'ลงข้อมูล ครั้งที่ 3'!D496</f>
        <v>22 พ.ย. 56</v>
      </c>
      <c r="E13" s="9" t="str">
        <f>'ลงข้อมูล ครั้งที่ 3'!E496</f>
        <v>25 พ.ย. 56</v>
      </c>
      <c r="F13" s="10" t="str">
        <f>'ลงข้อมูล ครั้งที่ 3'!F496</f>
        <v>จ.สตูล</v>
      </c>
      <c r="G13" s="9">
        <f>'ลงข้อมูล ครั้งที่ 3'!G496</f>
        <v>2</v>
      </c>
      <c r="H13" s="9">
        <f>'ลงข้อมูล ครั้งที่ 3'!H496</f>
        <v>5</v>
      </c>
      <c r="I13" s="9">
        <f>'ลงข้อมูล ครั้งที่ 3'!I496</f>
        <v>0</v>
      </c>
      <c r="J13" s="9">
        <f>'ลงข้อมูล ครั้งที่ 3'!J496</f>
        <v>15</v>
      </c>
      <c r="K13" s="9">
        <f>'ลงข้อมูล ครั้งที่ 3'!K496</f>
        <v>2690</v>
      </c>
      <c r="L13" s="9">
        <f>'ลงข้อมูล ครั้งที่ 3'!L496</f>
        <v>678</v>
      </c>
      <c r="M13" s="9">
        <f>'ลงข้อมูล ครั้งที่ 3'!M496</f>
        <v>0</v>
      </c>
      <c r="N13" s="9">
        <f>'ลงข้อมูล ครั้งที่ 3'!N496</f>
        <v>0</v>
      </c>
      <c r="O13" s="9">
        <f>'ลงข้อมูล ครั้งที่ 3'!O496</f>
        <v>0</v>
      </c>
      <c r="P13" s="9">
        <f>'ลงข้อมูล ครั้งที่ 3'!P496</f>
        <v>0</v>
      </c>
      <c r="Q13" s="9">
        <f>'ลงข้อมูล ครั้งที่ 3'!Q496</f>
        <v>0</v>
      </c>
      <c r="R13" s="9">
        <f>'ลงข้อมูล ครั้งที่ 3'!R496</f>
        <v>0</v>
      </c>
      <c r="S13" s="9">
        <f>'ลงข้อมูล ครั้งที่ 3'!S496</f>
        <v>0</v>
      </c>
      <c r="T13" s="9">
        <f>'ลงข้อมูล ครั้งที่ 3'!T496</f>
        <v>0</v>
      </c>
      <c r="U13" s="9">
        <f>'ลงข้อมูล ครั้งที่ 3'!U496</f>
        <v>0</v>
      </c>
      <c r="V13" s="9">
        <f>'ลงข้อมูล ครั้งที่ 3'!V496</f>
        <v>0</v>
      </c>
      <c r="W13" s="9">
        <f>'ลงข้อมูล ครั้งที่ 3'!W496</f>
        <v>0</v>
      </c>
      <c r="X13" s="9">
        <f>'ลงข้อมูล ครั้งที่ 3'!X496</f>
        <v>0</v>
      </c>
      <c r="Y13" s="9">
        <f>'ลงข้อมูล ครั้งที่ 3'!Y496</f>
        <v>0</v>
      </c>
      <c r="Z13" s="9">
        <f>'ลงข้อมูล ครั้งที่ 3'!Z496</f>
        <v>0</v>
      </c>
      <c r="AA13" s="9">
        <f>'ลงข้อมูล ครั้งที่ 3'!AA496</f>
        <v>0</v>
      </c>
      <c r="AB13" s="9">
        <f>'ลงข้อมูล ครั้งที่ 3'!AB496</f>
        <v>0</v>
      </c>
      <c r="AC13" s="9">
        <f>'ลงข้อมูล ครั้งที่ 3'!AC496</f>
        <v>0</v>
      </c>
      <c r="AD13" s="9">
        <f>'ลงข้อมูล ครั้งที่ 3'!AD496</f>
        <v>0</v>
      </c>
      <c r="AE13" s="9">
        <f>'ลงข้อมูล ครั้งที่ 3'!AE496</f>
        <v>0</v>
      </c>
      <c r="AF13" s="9">
        <f>'ลงข้อมูล ครั้งที่ 3'!AF496</f>
        <v>0</v>
      </c>
      <c r="AG13" s="9">
        <f>'ลงข้อมูล ครั้งที่ 3'!AG496</f>
        <v>0</v>
      </c>
      <c r="AH13" s="9">
        <f>'ลงข้อมูล ครั้งที่ 3'!AH496</f>
        <v>0</v>
      </c>
      <c r="AI13" s="9">
        <f>'ลงข้อมูล ครั้งที่ 3'!AI496</f>
        <v>0</v>
      </c>
      <c r="AJ13" s="9">
        <f>'ลงข้อมูล ครั้งที่ 3'!AJ496</f>
        <v>0</v>
      </c>
      <c r="AK13" s="9">
        <f>'ลงข้อมูล ครั้งที่ 3'!AK496</f>
        <v>0</v>
      </c>
      <c r="AL13" s="9">
        <f>'ลงข้อมูล ครั้งที่ 3'!AL496</f>
        <v>0</v>
      </c>
      <c r="AM13" s="9">
        <f>'ลงข้อมูล ครั้งที่ 3'!AM496</f>
        <v>0</v>
      </c>
      <c r="AN13" s="9">
        <f>'ลงข้อมูล ครั้งที่ 3'!AN496</f>
        <v>0</v>
      </c>
      <c r="AO13" s="9">
        <f>'ลงข้อมูล ครั้งที่ 3'!AO496</f>
        <v>0</v>
      </c>
      <c r="AP13" s="9">
        <f>'ลงข้อมูล ครั้งที่ 3'!AP496</f>
        <v>0</v>
      </c>
      <c r="AQ13" s="9">
        <f>'ลงข้อมูล ครั้งที่ 3'!AQ496</f>
        <v>0</v>
      </c>
      <c r="AR13" s="9">
        <f>'ลงข้อมูล ครั้งที่ 3'!AR496</f>
        <v>0</v>
      </c>
      <c r="AS13" s="9">
        <f>'ลงข้อมูล ครั้งที่ 3'!AS496</f>
        <v>0</v>
      </c>
      <c r="AT13" s="9">
        <f>'ลงข้อมูล ครั้งที่ 3'!AT496</f>
        <v>0</v>
      </c>
      <c r="AU13" s="9">
        <f>'ลงข้อมูล ครั้งที่ 3'!AU496</f>
        <v>0</v>
      </c>
      <c r="AV13" s="9">
        <f>'ลงข้อมูล ครั้งที่ 3'!AV496</f>
        <v>0</v>
      </c>
      <c r="AW13" s="9">
        <f>'ลงข้อมูล ครั้งที่ 3'!AW496</f>
        <v>0</v>
      </c>
      <c r="AX13" s="9">
        <f>'ลงข้อมูล ครั้งที่ 3'!AX496</f>
        <v>0</v>
      </c>
      <c r="AY13" s="9">
        <f>'ลงข้อมูล ครั้งที่ 3'!AY496</f>
        <v>0</v>
      </c>
      <c r="AZ13" s="9">
        <f>'ลงข้อมูล ครั้งที่ 3'!AZ496</f>
        <v>0</v>
      </c>
      <c r="BA13" s="9">
        <f>'ลงข้อมูล ครั้งที่ 3'!BA496</f>
        <v>0</v>
      </c>
      <c r="BB13" s="9">
        <f>'ลงข้อมูล ครั้งที่ 3'!BB496</f>
        <v>0</v>
      </c>
      <c r="BC13" s="9">
        <f>'ลงข้อมูล ครั้งที่ 3'!BC496</f>
        <v>0</v>
      </c>
      <c r="BD13" s="9">
        <f>'ลงข้อมูล ครั้งที่ 3'!BD496</f>
        <v>0</v>
      </c>
      <c r="BE13" s="9">
        <f>'ลงข้อมูล ครั้งที่ 3'!BE496</f>
        <v>0</v>
      </c>
      <c r="BF13" s="9">
        <f>'ลงข้อมูล ครั้งที่ 3'!BF496</f>
        <v>0</v>
      </c>
      <c r="BG13" s="9">
        <f>'ลงข้อมูล ครั้งที่ 3'!BG496</f>
        <v>0</v>
      </c>
      <c r="BH13" s="9">
        <f>'ลงข้อมูล ครั้งที่ 3'!BH496</f>
        <v>0</v>
      </c>
      <c r="BI13" s="9">
        <f>'ลงข้อมูล ครั้งที่ 3'!BI496</f>
        <v>0</v>
      </c>
      <c r="BJ13" s="9">
        <f>'ลงข้อมูล ครั้งที่ 3'!BJ496</f>
        <v>0</v>
      </c>
      <c r="BK13" s="9">
        <f>'ลงข้อมูล ครั้งที่ 3'!BK496</f>
        <v>0</v>
      </c>
      <c r="BL13" s="9">
        <f>'ลงข้อมูล ครั้งที่ 3'!BL496</f>
        <v>0</v>
      </c>
      <c r="BM13" s="9">
        <f>'ลงข้อมูล ครั้งที่ 3'!BM496</f>
        <v>0</v>
      </c>
      <c r="BN13" s="9">
        <f>'ลงข้อมูล ครั้งที่ 3'!BN496</f>
        <v>0</v>
      </c>
      <c r="BO13" s="9">
        <f>'ลงข้อมูล ครั้งที่ 3'!BO496</f>
        <v>0</v>
      </c>
      <c r="BP13" s="9">
        <f>'ลงข้อมูล ครั้งที่ 3'!BP496</f>
        <v>0</v>
      </c>
      <c r="BQ13" s="9">
        <f>'ลงข้อมูล ครั้งที่ 3'!BQ496</f>
        <v>0</v>
      </c>
      <c r="BR13" s="9">
        <f>'ลงข้อมูล ครั้งที่ 3'!BR496</f>
        <v>0</v>
      </c>
      <c r="BS13" s="9">
        <f>'ลงข้อมูล ครั้งที่ 3'!BS496</f>
        <v>0</v>
      </c>
      <c r="BT13" s="9">
        <f>'ลงข้อมูล ครั้งที่ 3'!BT496</f>
        <v>0</v>
      </c>
    </row>
    <row r="14" spans="1:72" s="22" customFormat="1" ht="32.25" customHeight="1" x14ac:dyDescent="0.65">
      <c r="A14" s="9">
        <f>'ลงข้อมูล ครั้งที่ 3'!A562</f>
        <v>0</v>
      </c>
      <c r="B14" s="9" t="str">
        <f>'ลงข้อมูล ครั้งที่ 3'!B562</f>
        <v>ประกาศภัย</v>
      </c>
      <c r="C14" s="9">
        <f>'ลงข้อมูล ครั้งที่ 3'!C562</f>
        <v>9</v>
      </c>
      <c r="D14" s="9" t="str">
        <f>'ลงข้อมูล ครั้งที่ 3'!D562</f>
        <v>23 พ.ย. 56</v>
      </c>
      <c r="E14" s="9" t="str">
        <f>'ลงข้อมูล ครั้งที่ 3'!E562</f>
        <v>17 ก.พ. 57</v>
      </c>
      <c r="F14" s="10" t="str">
        <f>'ลงข้อมูล ครั้งที่ 3'!F562</f>
        <v>จ.ชุมพร</v>
      </c>
      <c r="G14" s="9">
        <f>'ลงข้อมูล ครั้งที่ 3'!G562</f>
        <v>8</v>
      </c>
      <c r="H14" s="9">
        <f>'ลงข้อมูล ครั้งที่ 3'!H562</f>
        <v>65</v>
      </c>
      <c r="I14" s="9">
        <f>'ลงข้อมูล ครั้งที่ 3'!I562</f>
        <v>0</v>
      </c>
      <c r="J14" s="9">
        <f>'ลงข้อมูล ครั้งที่ 3'!J562</f>
        <v>679</v>
      </c>
      <c r="K14" s="9">
        <f>'ลงข้อมูล ครั้งที่ 3'!K562</f>
        <v>71646</v>
      </c>
      <c r="L14" s="9">
        <f>'ลงข้อมูล ครั้งที่ 3'!L562</f>
        <v>20688</v>
      </c>
      <c r="M14" s="9">
        <f>'ลงข้อมูล ครั้งที่ 3'!M562</f>
        <v>0</v>
      </c>
      <c r="N14" s="9">
        <f>'ลงข้อมูล ครั้งที่ 3'!N562</f>
        <v>0</v>
      </c>
      <c r="O14" s="9">
        <f>'ลงข้อมูล ครั้งที่ 3'!O562</f>
        <v>3</v>
      </c>
      <c r="P14" s="9">
        <f>'ลงข้อมูล ครั้งที่ 3'!P562</f>
        <v>1</v>
      </c>
      <c r="Q14" s="9">
        <f>'ลงข้อมูล ครั้งที่ 3'!Q562</f>
        <v>0</v>
      </c>
      <c r="R14" s="9">
        <f>'ลงข้อมูล ครั้งที่ 3'!R562</f>
        <v>0</v>
      </c>
      <c r="S14" s="9">
        <f>'ลงข้อมูล ครั้งที่ 3'!S562</f>
        <v>7054</v>
      </c>
      <c r="T14" s="9">
        <f>'ลงข้อมูล ครั้งที่ 3'!T562</f>
        <v>0</v>
      </c>
      <c r="U14" s="9">
        <f>'ลงข้อมูล ครั้งที่ 3'!U562</f>
        <v>0</v>
      </c>
      <c r="V14" s="9">
        <f>'ลงข้อมูล ครั้งที่ 3'!V562</f>
        <v>0</v>
      </c>
      <c r="W14" s="9">
        <f>'ลงข้อมูล ครั้งที่ 3'!W562</f>
        <v>38</v>
      </c>
      <c r="X14" s="9">
        <f>'ลงข้อมูล ครั้งที่ 3'!X562</f>
        <v>0</v>
      </c>
      <c r="Y14" s="9">
        <f>'ลงข้อมูล ครั้งที่ 3'!Y562</f>
        <v>0</v>
      </c>
      <c r="Z14" s="9">
        <f>'ลงข้อมูล ครั้งที่ 3'!Z562</f>
        <v>0</v>
      </c>
      <c r="AA14" s="9">
        <f>'ลงข้อมูล ครั้งที่ 3'!AA562</f>
        <v>0</v>
      </c>
      <c r="AB14" s="9">
        <f>'ลงข้อมูล ครั้งที่ 3'!AB562</f>
        <v>0</v>
      </c>
      <c r="AC14" s="9">
        <f>'ลงข้อมูล ครั้งที่ 3'!AC562</f>
        <v>0</v>
      </c>
      <c r="AD14" s="9">
        <f>'ลงข้อมูล ครั้งที่ 3'!AD562</f>
        <v>164</v>
      </c>
      <c r="AE14" s="9">
        <f>'ลงข้อมูล ครั้งที่ 3'!AE562</f>
        <v>0</v>
      </c>
      <c r="AF14" s="9">
        <f>'ลงข้อมูล ครั้งที่ 3'!AF562</f>
        <v>11500</v>
      </c>
      <c r="AG14" s="9">
        <f>'ลงข้อมูล ครั้งที่ 3'!AG562</f>
        <v>4000</v>
      </c>
      <c r="AH14" s="9">
        <f>'ลงข้อมูล ครั้งที่ 3'!AH562</f>
        <v>15500</v>
      </c>
      <c r="AI14" s="9">
        <f>'ลงข้อมูล ครั้งที่ 3'!AI562</f>
        <v>630</v>
      </c>
      <c r="AJ14" s="9">
        <f>'ลงข้อมูล ครั้งที่ 3'!AJ562</f>
        <v>32</v>
      </c>
      <c r="AK14" s="9">
        <f>'ลงข้อมูล ครั้งที่ 3'!AK562</f>
        <v>0</v>
      </c>
      <c r="AL14" s="9">
        <f>'ลงข้อมูล ครั้งที่ 3'!AL562</f>
        <v>2</v>
      </c>
      <c r="AM14" s="9">
        <f>'ลงข้อมูล ครั้งที่ 3'!AM562</f>
        <v>0</v>
      </c>
      <c r="AN14" s="9">
        <f>'ลงข้อมูล ครั้งที่ 3'!AN562</f>
        <v>15</v>
      </c>
      <c r="AO14" s="9">
        <f>'ลงข้อมูล ครั้งที่ 3'!AO562</f>
        <v>0</v>
      </c>
      <c r="AP14" s="9">
        <f>'ลงข้อมูล ครั้งที่ 3'!AP562</f>
        <v>0</v>
      </c>
      <c r="AQ14" s="9">
        <f>'ลงข้อมูล ครั้งที่ 3'!AQ562</f>
        <v>0</v>
      </c>
      <c r="AR14" s="9">
        <f>'ลงข้อมูล ครั้งที่ 3'!AR562</f>
        <v>0</v>
      </c>
      <c r="AS14" s="9">
        <f>'ลงข้อมูล ครั้งที่ 3'!AS562</f>
        <v>0</v>
      </c>
      <c r="AT14" s="9">
        <f>'ลงข้อมูล ครั้งที่ 3'!AT562</f>
        <v>41</v>
      </c>
      <c r="AU14" s="9">
        <f>'ลงข้อมูล ครั้งที่ 3'!AU562</f>
        <v>150865278</v>
      </c>
      <c r="AV14" s="9">
        <f>'ลงข้อมูล ครั้งที่ 3'!AV562</f>
        <v>0</v>
      </c>
      <c r="AW14" s="9">
        <f>'ลงข้อมูล ครั้งที่ 3'!AW562</f>
        <v>19</v>
      </c>
      <c r="AX14" s="9">
        <f>'ลงข้อมูล ครั้งที่ 3'!AX562</f>
        <v>0</v>
      </c>
      <c r="AY14" s="9">
        <f>'ลงข้อมูล ครั้งที่ 3'!AY562</f>
        <v>1</v>
      </c>
      <c r="AZ14" s="9">
        <f>'ลงข้อมูล ครั้งที่ 3'!AZ562</f>
        <v>0</v>
      </c>
      <c r="BA14" s="9">
        <f>'ลงข้อมูล ครั้งที่ 3'!BA562</f>
        <v>3</v>
      </c>
      <c r="BB14" s="9">
        <f>'ลงข้อมูล ครั้งที่ 3'!BB562</f>
        <v>0</v>
      </c>
      <c r="BC14" s="9">
        <f>'ลงข้อมูล ครั้งที่ 3'!BC562</f>
        <v>0</v>
      </c>
      <c r="BD14" s="9">
        <f>'ลงข้อมูล ครั้งที่ 3'!BD562</f>
        <v>5</v>
      </c>
      <c r="BE14" s="9">
        <f>'ลงข้อมูล ครั้งที่ 3'!BE562</f>
        <v>0</v>
      </c>
      <c r="BF14" s="9">
        <f>'ลงข้อมูล ครั้งที่ 3'!BF562</f>
        <v>0</v>
      </c>
      <c r="BG14" s="9">
        <f>'ลงข้อมูล ครั้งที่ 3'!BG562</f>
        <v>0</v>
      </c>
      <c r="BH14" s="9">
        <f>'ลงข้อมูล ครั้งที่ 3'!BH562</f>
        <v>0</v>
      </c>
      <c r="BI14" s="9">
        <f>'ลงข้อมูล ครั้งที่ 3'!BI562</f>
        <v>0</v>
      </c>
      <c r="BJ14" s="9">
        <f>'ลงข้อมูล ครั้งที่ 3'!BJ562</f>
        <v>0</v>
      </c>
      <c r="BK14" s="9">
        <f>'ลงข้อมูล ครั้งที่ 3'!BK562</f>
        <v>0</v>
      </c>
      <c r="BL14" s="9">
        <f>'ลงข้อมูล ครั้งที่ 3'!BL562</f>
        <v>500</v>
      </c>
      <c r="BM14" s="9">
        <f>'ลงข้อมูล ครั้งที่ 3'!BM562</f>
        <v>0</v>
      </c>
      <c r="BN14" s="9">
        <f>'ลงข้อมูล ครั้งที่ 3'!BN562</f>
        <v>0</v>
      </c>
      <c r="BO14" s="9">
        <f>'ลงข้อมูล ครั้งที่ 3'!BO562</f>
        <v>0</v>
      </c>
      <c r="BP14" s="9">
        <f>'ลงข้อมูล ครั้งที่ 3'!BP562</f>
        <v>9</v>
      </c>
      <c r="BQ14" s="9">
        <f>'ลงข้อมูล ครั้งที่ 3'!BQ562</f>
        <v>0</v>
      </c>
      <c r="BR14" s="9">
        <f>'ลงข้อมูล ครั้งที่ 3'!BR562</f>
        <v>0</v>
      </c>
      <c r="BS14" s="9">
        <f>'ลงข้อมูล ครั้งที่ 3'!BS562</f>
        <v>0</v>
      </c>
      <c r="BT14" s="9">
        <f>'ลงข้อมูล ครั้งที่ 3'!BT562</f>
        <v>0</v>
      </c>
    </row>
    <row r="15" spans="1:72" s="22" customFormat="1" ht="32.25" customHeight="1" x14ac:dyDescent="0.65">
      <c r="A15" s="9">
        <f>'ลงข้อมูล ครั้งที่ 3'!A606</f>
        <v>0</v>
      </c>
      <c r="B15" s="9" t="str">
        <f>'ลงข้อมูล ครั้งที่ 3'!B606</f>
        <v>ประกาศภัย</v>
      </c>
      <c r="C15" s="9">
        <f>'ลงข้อมูล ครั้งที่ 3'!C606</f>
        <v>10</v>
      </c>
      <c r="D15" s="9" t="str">
        <f>'ลงข้อมูล ครั้งที่ 3'!D606</f>
        <v>7 พ.ย. 56</v>
      </c>
      <c r="E15" s="9" t="str">
        <f>'ลงข้อมูล ครั้งที่ 3'!E606</f>
        <v>13 ธ.ค. 56</v>
      </c>
      <c r="F15" s="10" t="str">
        <f>'ลงข้อมูล ครั้งที่ 3'!F606</f>
        <v>จ.ประจวบคีรีขันธ์</v>
      </c>
      <c r="G15" s="9">
        <f>'ลงข้อมูล ครั้งที่ 3'!G606</f>
        <v>7</v>
      </c>
      <c r="H15" s="9">
        <f>'ลงข้อมูล ครั้งที่ 3'!H606</f>
        <v>42</v>
      </c>
      <c r="I15" s="9">
        <f>'ลงข้อมูล ครั้งที่ 3'!I606</f>
        <v>0</v>
      </c>
      <c r="J15" s="9">
        <f>'ลงข้อมูล ครั้งที่ 3'!J606</f>
        <v>393</v>
      </c>
      <c r="K15" s="9">
        <f>'ลงข้อมูล ครั้งที่ 3'!K606</f>
        <v>11242</v>
      </c>
      <c r="L15" s="9">
        <f>'ลงข้อมูล ครั้งที่ 3'!L606</f>
        <v>8217</v>
      </c>
      <c r="M15" s="9">
        <f>'ลงข้อมูล ครั้งที่ 3'!M606</f>
        <v>100</v>
      </c>
      <c r="N15" s="9">
        <f>'ลงข้อมูล ครั้งที่ 3'!N606</f>
        <v>60</v>
      </c>
      <c r="O15" s="9">
        <f>'ลงข้อมูล ครั้งที่ 3'!O606</f>
        <v>4</v>
      </c>
      <c r="P15" s="9">
        <f>'ลงข้อมูล ครั้งที่ 3'!P606</f>
        <v>0</v>
      </c>
      <c r="Q15" s="9">
        <f>'ลงข้อมูล ครั้งที่ 3'!Q606</f>
        <v>1</v>
      </c>
      <c r="R15" s="9">
        <f>'ลงข้อมูล ครั้งที่ 3'!R606</f>
        <v>0</v>
      </c>
      <c r="S15" s="9">
        <f>'ลงข้อมูล ครั้งที่ 3'!S606</f>
        <v>83</v>
      </c>
      <c r="T15" s="9">
        <f>'ลงข้อมูล ครั้งที่ 3'!T606</f>
        <v>0</v>
      </c>
      <c r="U15" s="9">
        <f>'ลงข้อมูล ครั้งที่ 3'!U606</f>
        <v>0</v>
      </c>
      <c r="V15" s="9">
        <f>'ลงข้อมูล ครั้งที่ 3'!V606</f>
        <v>0</v>
      </c>
      <c r="W15" s="9">
        <f>'ลงข้อมูล ครั้งที่ 3'!W606</f>
        <v>30</v>
      </c>
      <c r="X15" s="9">
        <f>'ลงข้อมูล ครั้งที่ 3'!X606</f>
        <v>0</v>
      </c>
      <c r="Y15" s="9">
        <f>'ลงข้อมูล ครั้งที่ 3'!Y606</f>
        <v>0</v>
      </c>
      <c r="Z15" s="9">
        <f>'ลงข้อมูล ครั้งที่ 3'!Z606</f>
        <v>0</v>
      </c>
      <c r="AA15" s="9">
        <f>'ลงข้อมูล ครั้งที่ 3'!AA606</f>
        <v>0</v>
      </c>
      <c r="AB15" s="9">
        <f>'ลงข้อมูล ครั้งที่ 3'!AB606</f>
        <v>0</v>
      </c>
      <c r="AC15" s="9">
        <f>'ลงข้อมูล ครั้งที่ 3'!AC606</f>
        <v>1</v>
      </c>
      <c r="AD15" s="9">
        <f>'ลงข้อมูล ครั้งที่ 3'!AD606</f>
        <v>129</v>
      </c>
      <c r="AE15" s="9">
        <f>'ลงข้อมูล ครั้งที่ 3'!AE606</f>
        <v>13500</v>
      </c>
      <c r="AF15" s="9">
        <f>'ลงข้อมูล ครั้งที่ 3'!AF606</f>
        <v>7902</v>
      </c>
      <c r="AG15" s="9">
        <f>'ลงข้อมูล ครั้งที่ 3'!AG606</f>
        <v>6674</v>
      </c>
      <c r="AH15" s="9">
        <f>'ลงข้อมูล ครั้งที่ 3'!AH606</f>
        <v>30689</v>
      </c>
      <c r="AI15" s="9">
        <f>'ลงข้อมูล ครั้งที่ 3'!AI606</f>
        <v>65</v>
      </c>
      <c r="AJ15" s="9">
        <f>'ลงข้อมูล ครั้งที่ 3'!AJ606</f>
        <v>1</v>
      </c>
      <c r="AK15" s="9">
        <f>'ลงข้อมูล ครั้งที่ 3'!AK606</f>
        <v>0</v>
      </c>
      <c r="AL15" s="9">
        <f>'ลงข้อมูล ครั้งที่ 3'!AL606</f>
        <v>1</v>
      </c>
      <c r="AM15" s="9">
        <f>'ลงข้อมูล ครั้งที่ 3'!AM606</f>
        <v>0</v>
      </c>
      <c r="AN15" s="9">
        <f>'ลงข้อมูล ครั้งที่ 3'!AN606</f>
        <v>0</v>
      </c>
      <c r="AO15" s="9">
        <f>'ลงข้อมูล ครั้งที่ 3'!AO606</f>
        <v>0</v>
      </c>
      <c r="AP15" s="9">
        <f>'ลงข้อมูล ครั้งที่ 3'!AP606</f>
        <v>0</v>
      </c>
      <c r="AQ15" s="9">
        <f>'ลงข้อมูล ครั้งที่ 3'!AQ606</f>
        <v>0</v>
      </c>
      <c r="AR15" s="9">
        <f>'ลงข้อมูล ครั้งที่ 3'!AR606</f>
        <v>0</v>
      </c>
      <c r="AS15" s="9">
        <f>'ลงข้อมูล ครั้งที่ 3'!AS606</f>
        <v>0</v>
      </c>
      <c r="AT15" s="9">
        <f>'ลงข้อมูล ครั้งที่ 3'!AT606</f>
        <v>0</v>
      </c>
      <c r="AU15" s="9">
        <f>'ลงข้อมูล ครั้งที่ 3'!AU606</f>
        <v>13225700</v>
      </c>
      <c r="AV15" s="9">
        <f>'ลงข้อมูล ครั้งที่ 3'!AV606</f>
        <v>0</v>
      </c>
      <c r="AW15" s="9">
        <f>'ลงข้อมูล ครั้งที่ 3'!AW606</f>
        <v>6</v>
      </c>
      <c r="AX15" s="9">
        <f>'ลงข้อมูล ครั้งที่ 3'!AX606</f>
        <v>1</v>
      </c>
      <c r="AY15" s="9">
        <f>'ลงข้อมูล ครั้งที่ 3'!AY606</f>
        <v>8</v>
      </c>
      <c r="AZ15" s="9">
        <f>'ลงข้อมูล ครั้งที่ 3'!AZ606</f>
        <v>0</v>
      </c>
      <c r="BA15" s="9">
        <f>'ลงข้อมูล ครั้งที่ 3'!BA606</f>
        <v>0</v>
      </c>
      <c r="BB15" s="9">
        <f>'ลงข้อมูล ครั้งที่ 3'!BB606</f>
        <v>2</v>
      </c>
      <c r="BC15" s="9">
        <f>'ลงข้อมูล ครั้งที่ 3'!BC606</f>
        <v>0</v>
      </c>
      <c r="BD15" s="9">
        <f>'ลงข้อมูล ครั้งที่ 3'!BD606</f>
        <v>0</v>
      </c>
      <c r="BE15" s="9">
        <f>'ลงข้อมูล ครั้งที่ 3'!BE606</f>
        <v>4</v>
      </c>
      <c r="BF15" s="9">
        <f>'ลงข้อมูล ครั้งที่ 3'!BF606</f>
        <v>0</v>
      </c>
      <c r="BG15" s="9">
        <f>'ลงข้อมูล ครั้งที่ 3'!BG606</f>
        <v>0</v>
      </c>
      <c r="BH15" s="9">
        <f>'ลงข้อมูล ครั้งที่ 3'!BH606</f>
        <v>0</v>
      </c>
      <c r="BI15" s="9">
        <f>'ลงข้อมูล ครั้งที่ 3'!BI606</f>
        <v>1000</v>
      </c>
      <c r="BJ15" s="9">
        <f>'ลงข้อมูล ครั้งที่ 3'!BJ606</f>
        <v>0</v>
      </c>
      <c r="BK15" s="9">
        <f>'ลงข้อมูล ครั้งที่ 3'!BK606</f>
        <v>0</v>
      </c>
      <c r="BL15" s="9">
        <f>'ลงข้อมูล ครั้งที่ 3'!BL606</f>
        <v>800</v>
      </c>
      <c r="BM15" s="9">
        <f>'ลงข้อมูล ครั้งที่ 3'!BM606</f>
        <v>0</v>
      </c>
      <c r="BN15" s="9">
        <f>'ลงข้อมูล ครั้งที่ 3'!BN606</f>
        <v>250</v>
      </c>
      <c r="BO15" s="9">
        <f>'ลงข้อมูล ครั้งที่ 3'!BO606</f>
        <v>0</v>
      </c>
      <c r="BP15" s="9">
        <f>'ลงข้อมูล ครั้งที่ 3'!BP606</f>
        <v>0</v>
      </c>
      <c r="BQ15" s="9">
        <f>'ลงข้อมูล ครั้งที่ 3'!BQ606</f>
        <v>0</v>
      </c>
      <c r="BR15" s="9">
        <f>'ลงข้อมูล ครั้งที่ 3'!BR606</f>
        <v>0</v>
      </c>
      <c r="BS15" s="9">
        <f>'ลงข้อมูล ครั้งที่ 3'!BS606</f>
        <v>0</v>
      </c>
      <c r="BT15" s="9">
        <f>'ลงข้อมูล ครั้งที่ 3'!BT606</f>
        <v>0</v>
      </c>
    </row>
    <row r="16" spans="1:72" s="22" customFormat="1" ht="32.25" customHeight="1" x14ac:dyDescent="0.65">
      <c r="A16" s="9">
        <f>'ลงข้อมูล ครั้งที่ 3'!A619</f>
        <v>0</v>
      </c>
      <c r="B16" s="9" t="str">
        <f>'ลงข้อมูล ครั้งที่ 3'!B619</f>
        <v>ประกาศภัย</v>
      </c>
      <c r="C16" s="9">
        <f>'ลงข้อมูล ครั้งที่ 3'!C619</f>
        <v>11</v>
      </c>
      <c r="D16" s="9" t="str">
        <f>'ลงข้อมูล ครั้งที่ 3'!D619</f>
        <v>23 พ.ย. 56</v>
      </c>
      <c r="E16" s="9" t="str">
        <f>'ลงข้อมูล ครั้งที่ 3'!E619</f>
        <v>20 ม.ค. 57</v>
      </c>
      <c r="F16" s="10" t="str">
        <f>'ลงข้อมูล ครั้งที่ 3'!F619</f>
        <v>จ.ระนอง</v>
      </c>
      <c r="G16" s="9">
        <f>'ลงข้อมูล ครั้งที่ 3'!G619</f>
        <v>2</v>
      </c>
      <c r="H16" s="9">
        <f>'ลงข้อมูล ครั้งที่ 3'!H619</f>
        <v>12</v>
      </c>
      <c r="I16" s="9">
        <f>'ลงข้อมูล ครั้งที่ 3'!I619</f>
        <v>0</v>
      </c>
      <c r="J16" s="9">
        <f>'ลงข้อมูล ครั้งที่ 3'!J619</f>
        <v>68</v>
      </c>
      <c r="K16" s="9">
        <f>'ลงข้อมูล ครั้งที่ 3'!K619</f>
        <v>4241</v>
      </c>
      <c r="L16" s="9">
        <f>'ลงข้อมูล ครั้งที่ 3'!L619</f>
        <v>1461</v>
      </c>
      <c r="M16" s="9">
        <f>'ลงข้อมูล ครั้งที่ 3'!M619</f>
        <v>176</v>
      </c>
      <c r="N16" s="9">
        <f>'ลงข้อมูล ครั้งที่ 3'!N619</f>
        <v>0</v>
      </c>
      <c r="O16" s="9">
        <f>'ลงข้อมูล ครั้งที่ 3'!O619</f>
        <v>0</v>
      </c>
      <c r="P16" s="9">
        <f>'ลงข้อมูล ครั้งที่ 3'!P619</f>
        <v>0</v>
      </c>
      <c r="Q16" s="9">
        <f>'ลงข้อมูล ครั้งที่ 3'!Q619</f>
        <v>0</v>
      </c>
      <c r="R16" s="9">
        <f>'ลงข้อมูล ครั้งที่ 3'!R619</f>
        <v>0</v>
      </c>
      <c r="S16" s="9">
        <f>'ลงข้อมูล ครั้งที่ 3'!S619</f>
        <v>8</v>
      </c>
      <c r="T16" s="9">
        <f>'ลงข้อมูล ครั้งที่ 3'!T619</f>
        <v>0</v>
      </c>
      <c r="U16" s="9">
        <f>'ลงข้อมูล ครั้งที่ 3'!U619</f>
        <v>0</v>
      </c>
      <c r="V16" s="9">
        <f>'ลงข้อมูล ครั้งที่ 3'!V619</f>
        <v>0</v>
      </c>
      <c r="W16" s="9">
        <f>'ลงข้อมูล ครั้งที่ 3'!W619</f>
        <v>0</v>
      </c>
      <c r="X16" s="9">
        <f>'ลงข้อมูล ครั้งที่ 3'!X619</f>
        <v>0</v>
      </c>
      <c r="Y16" s="9">
        <f>'ลงข้อมูล ครั้งที่ 3'!Y619</f>
        <v>0</v>
      </c>
      <c r="Z16" s="9">
        <f>'ลงข้อมูล ครั้งที่ 3'!Z619</f>
        <v>0</v>
      </c>
      <c r="AA16" s="9">
        <f>'ลงข้อมูล ครั้งที่ 3'!AA619</f>
        <v>0</v>
      </c>
      <c r="AB16" s="9">
        <f>'ลงข้อมูล ครั้งที่ 3'!AB619</f>
        <v>0</v>
      </c>
      <c r="AC16" s="9">
        <f>'ลงข้อมูล ครั้งที่ 3'!AC619</f>
        <v>0</v>
      </c>
      <c r="AD16" s="9">
        <f>'ลงข้อมูล ครั้งที่ 3'!AD619</f>
        <v>0</v>
      </c>
      <c r="AE16" s="9">
        <f>'ลงข้อมูล ครั้งที่ 3'!AE619</f>
        <v>0</v>
      </c>
      <c r="AF16" s="9">
        <f>'ลงข้อมูล ครั้งที่ 3'!AF619</f>
        <v>0</v>
      </c>
      <c r="AG16" s="9">
        <f>'ลงข้อมูล ครั้งที่ 3'!AG619</f>
        <v>0</v>
      </c>
      <c r="AH16" s="9">
        <f>'ลงข้อมูล ครั้งที่ 3'!AH619</f>
        <v>0</v>
      </c>
      <c r="AI16" s="9">
        <f>'ลงข้อมูล ครั้งที่ 3'!AI619</f>
        <v>34</v>
      </c>
      <c r="AJ16" s="9">
        <f>'ลงข้อมูล ครั้งที่ 3'!AJ619</f>
        <v>1</v>
      </c>
      <c r="AK16" s="9">
        <f>'ลงข้อมูล ครั้งที่ 3'!AK619</f>
        <v>0</v>
      </c>
      <c r="AL16" s="9">
        <f>'ลงข้อมูล ครั้งที่ 3'!AL619</f>
        <v>0</v>
      </c>
      <c r="AM16" s="9">
        <f>'ลงข้อมูล ครั้งที่ 3'!AM619</f>
        <v>0</v>
      </c>
      <c r="AN16" s="9">
        <f>'ลงข้อมูล ครั้งที่ 3'!AN619</f>
        <v>1</v>
      </c>
      <c r="AO16" s="9">
        <f>'ลงข้อมูล ครั้งที่ 3'!AO619</f>
        <v>0</v>
      </c>
      <c r="AP16" s="9">
        <f>'ลงข้อมูล ครั้งที่ 3'!AP619</f>
        <v>0</v>
      </c>
      <c r="AQ16" s="9">
        <f>'ลงข้อมูล ครั้งที่ 3'!AQ619</f>
        <v>0</v>
      </c>
      <c r="AR16" s="9">
        <f>'ลงข้อมูล ครั้งที่ 3'!AR619</f>
        <v>0</v>
      </c>
      <c r="AS16" s="9">
        <f>'ลงข้อมูล ครั้งที่ 3'!AS619</f>
        <v>0</v>
      </c>
      <c r="AT16" s="9">
        <f>'ลงข้อมูล ครั้งที่ 3'!AT619</f>
        <v>3</v>
      </c>
      <c r="AU16" s="9">
        <f>'ลงข้อมูล ครั้งที่ 3'!AU619</f>
        <v>0</v>
      </c>
      <c r="AV16" s="9">
        <f>'ลงข้อมูล ครั้งที่ 3'!AV619</f>
        <v>0</v>
      </c>
      <c r="AW16" s="9">
        <f>'ลงข้อมูล ครั้งที่ 3'!AW619</f>
        <v>2</v>
      </c>
      <c r="AX16" s="9">
        <f>'ลงข้อมูล ครั้งที่ 3'!AX619</f>
        <v>0</v>
      </c>
      <c r="AY16" s="9">
        <f>'ลงข้อมูล ครั้งที่ 3'!AY619</f>
        <v>0</v>
      </c>
      <c r="AZ16" s="9">
        <f>'ลงข้อมูล ครั้งที่ 3'!AZ619</f>
        <v>0</v>
      </c>
      <c r="BA16" s="9">
        <f>'ลงข้อมูล ครั้งที่ 3'!BA619</f>
        <v>0</v>
      </c>
      <c r="BB16" s="9">
        <f>'ลงข้อมูล ครั้งที่ 3'!BB619</f>
        <v>0</v>
      </c>
      <c r="BC16" s="9">
        <f>'ลงข้อมูล ครั้งที่ 3'!BC619</f>
        <v>0</v>
      </c>
      <c r="BD16" s="9">
        <f>'ลงข้อมูล ครั้งที่ 3'!BD619</f>
        <v>0</v>
      </c>
      <c r="BE16" s="9">
        <f>'ลงข้อมูล ครั้งที่ 3'!BE619</f>
        <v>0</v>
      </c>
      <c r="BF16" s="9">
        <f>'ลงข้อมูล ครั้งที่ 3'!BF619</f>
        <v>0</v>
      </c>
      <c r="BG16" s="9">
        <f>'ลงข้อมูล ครั้งที่ 3'!BG619</f>
        <v>0</v>
      </c>
      <c r="BH16" s="9">
        <f>'ลงข้อมูล ครั้งที่ 3'!BH619</f>
        <v>0</v>
      </c>
      <c r="BI16" s="9">
        <f>'ลงข้อมูล ครั้งที่ 3'!BI619</f>
        <v>200</v>
      </c>
      <c r="BJ16" s="9">
        <f>'ลงข้อมูล ครั้งที่ 3'!BJ619</f>
        <v>0</v>
      </c>
      <c r="BK16" s="9">
        <f>'ลงข้อมูล ครั้งที่ 3'!BK619</f>
        <v>0</v>
      </c>
      <c r="BL16" s="9">
        <f>'ลงข้อมูล ครั้งที่ 3'!BL619</f>
        <v>0</v>
      </c>
      <c r="BM16" s="9">
        <f>'ลงข้อมูล ครั้งที่ 3'!BM619</f>
        <v>0</v>
      </c>
      <c r="BN16" s="9">
        <f>'ลงข้อมูล ครั้งที่ 3'!BN619</f>
        <v>0</v>
      </c>
      <c r="BO16" s="9">
        <f>'ลงข้อมูล ครั้งที่ 3'!BO619</f>
        <v>0</v>
      </c>
      <c r="BP16" s="9">
        <f>'ลงข้อมูล ครั้งที่ 3'!BP619</f>
        <v>270</v>
      </c>
      <c r="BQ16" s="9">
        <f>'ลงข้อมูล ครั้งที่ 3'!BQ619</f>
        <v>0</v>
      </c>
      <c r="BR16" s="9">
        <f>'ลงข้อมูล ครั้งที่ 3'!BR619</f>
        <v>0</v>
      </c>
      <c r="BS16" s="9">
        <f>'ลงข้อมูล ครั้งที่ 3'!BS619</f>
        <v>0</v>
      </c>
      <c r="BT16" s="9">
        <f>'ลงข้อมูล ครั้งที่ 3'!BT619</f>
        <v>0</v>
      </c>
    </row>
    <row r="17" spans="1:72" s="22" customFormat="1" ht="32.25" customHeight="1" x14ac:dyDescent="0.65">
      <c r="A17" s="9">
        <f>'ลงข้อมูล ครั้งที่ 3'!A665</f>
        <v>0</v>
      </c>
      <c r="B17" s="9" t="str">
        <f>'ลงข้อมูล ครั้งที่ 3'!B665</f>
        <v>ประกาศภัย</v>
      </c>
      <c r="C17" s="9">
        <f>'ลงข้อมูล ครั้งที่ 3'!C665</f>
        <v>12</v>
      </c>
      <c r="D17" s="9" t="str">
        <f>'ลงข้อมูล ครั้งที่ 3'!D665</f>
        <v>4 ธ.ค. 56</v>
      </c>
      <c r="E17" s="9" t="str">
        <f>'ลงข้อมูล ครั้งที่ 3'!E665</f>
        <v>7 ธ.ค. 56</v>
      </c>
      <c r="F17" s="10" t="str">
        <f>'ลงข้อมูล ครั้งที่ 3'!F665</f>
        <v>จ.นราธิวาส</v>
      </c>
      <c r="G17" s="9">
        <f>'ลงข้อมูล ครั้งที่ 3'!G665</f>
        <v>13</v>
      </c>
      <c r="H17" s="9">
        <f>'ลงข้อมูล ครั้งที่ 3'!H665</f>
        <v>41</v>
      </c>
      <c r="I17" s="9">
        <f>'ลงข้อมูล ครั้งที่ 3'!I665</f>
        <v>0</v>
      </c>
      <c r="J17" s="9">
        <f>'ลงข้อมูล ครั้งที่ 3'!J665</f>
        <v>204</v>
      </c>
      <c r="K17" s="9">
        <f>'ลงข้อมูล ครั้งที่ 3'!K665</f>
        <v>49589</v>
      </c>
      <c r="L17" s="9">
        <f>'ลงข้อมูล ครั้งที่ 3'!L665</f>
        <v>14221</v>
      </c>
      <c r="M17" s="9">
        <f>'ลงข้อมูล ครั้งที่ 3'!M665</f>
        <v>191</v>
      </c>
      <c r="N17" s="9">
        <f>'ลงข้อมูล ครั้งที่ 3'!N665</f>
        <v>0</v>
      </c>
      <c r="O17" s="9">
        <f>'ลงข้อมูล ครั้งที่ 3'!O665</f>
        <v>0</v>
      </c>
      <c r="P17" s="9">
        <f>'ลงข้อมูล ครั้งที่ 3'!P665</f>
        <v>0</v>
      </c>
      <c r="Q17" s="9">
        <f>'ลงข้อมูล ครั้งที่ 3'!Q665</f>
        <v>0</v>
      </c>
      <c r="R17" s="9">
        <f>'ลงข้อมูล ครั้งที่ 3'!R665</f>
        <v>0</v>
      </c>
      <c r="S17" s="9">
        <f>'ลงข้อมูล ครั้งที่ 3'!S665</f>
        <v>4</v>
      </c>
      <c r="T17" s="9">
        <f>'ลงข้อมูล ครั้งที่ 3'!T665</f>
        <v>0</v>
      </c>
      <c r="U17" s="9">
        <f>'ลงข้อมูล ครั้งที่ 3'!U665</f>
        <v>0</v>
      </c>
      <c r="V17" s="9">
        <f>'ลงข้อมูล ครั้งที่ 3'!V665</f>
        <v>0</v>
      </c>
      <c r="W17" s="9">
        <f>'ลงข้อมูล ครั้งที่ 3'!W665</f>
        <v>91</v>
      </c>
      <c r="X17" s="9">
        <f>'ลงข้อมูล ครั้งที่ 3'!X665</f>
        <v>0</v>
      </c>
      <c r="Y17" s="9">
        <f>'ลงข้อมูล ครั้งที่ 3'!Y665</f>
        <v>0</v>
      </c>
      <c r="Z17" s="9">
        <f>'ลงข้อมูล ครั้งที่ 3'!Z665</f>
        <v>0</v>
      </c>
      <c r="AA17" s="9">
        <f>'ลงข้อมูล ครั้งที่ 3'!AA665</f>
        <v>2</v>
      </c>
      <c r="AB17" s="9">
        <f>'ลงข้อมูล ครั้งที่ 3'!AB665</f>
        <v>0</v>
      </c>
      <c r="AC17" s="9">
        <f>'ลงข้อมูล ครั้งที่ 3'!AC665</f>
        <v>0</v>
      </c>
      <c r="AD17" s="9">
        <f>'ลงข้อมูล ครั้งที่ 3'!AD665</f>
        <v>11</v>
      </c>
      <c r="AE17" s="9">
        <f>'ลงข้อมูล ครั้งที่ 3'!AE665</f>
        <v>0</v>
      </c>
      <c r="AF17" s="9">
        <f>'ลงข้อมูล ครั้งที่ 3'!AF665</f>
        <v>0</v>
      </c>
      <c r="AG17" s="9">
        <f>'ลงข้อมูล ครั้งที่ 3'!AG665</f>
        <v>0</v>
      </c>
      <c r="AH17" s="9">
        <f>'ลงข้อมูล ครั้งที่ 3'!AH665</f>
        <v>166</v>
      </c>
      <c r="AI17" s="9">
        <f>'ลงข้อมูล ครั้งที่ 3'!AI665</f>
        <v>38</v>
      </c>
      <c r="AJ17" s="9">
        <f>'ลงข้อมูล ครั้งที่ 3'!AJ665</f>
        <v>10</v>
      </c>
      <c r="AK17" s="9">
        <f>'ลงข้อมูล ครั้งที่ 3'!AK665</f>
        <v>0</v>
      </c>
      <c r="AL17" s="9">
        <f>'ลงข้อมูล ครั้งที่ 3'!AL665</f>
        <v>2</v>
      </c>
      <c r="AM17" s="9">
        <f>'ลงข้อมูล ครั้งที่ 3'!AM665</f>
        <v>0</v>
      </c>
      <c r="AN17" s="9">
        <f>'ลงข้อมูล ครั้งที่ 3'!AN665</f>
        <v>0</v>
      </c>
      <c r="AO17" s="9">
        <f>'ลงข้อมูล ครั้งที่ 3'!AO665</f>
        <v>3</v>
      </c>
      <c r="AP17" s="9">
        <f>'ลงข้อมูล ครั้งที่ 3'!AP665</f>
        <v>0</v>
      </c>
      <c r="AQ17" s="9">
        <f>'ลงข้อมูล ครั้งที่ 3'!AQ665</f>
        <v>0</v>
      </c>
      <c r="AR17" s="9">
        <f>'ลงข้อมูล ครั้งที่ 3'!AR665</f>
        <v>0</v>
      </c>
      <c r="AS17" s="9">
        <f>'ลงข้อมูล ครั้งที่ 3'!AS665</f>
        <v>89</v>
      </c>
      <c r="AT17" s="9">
        <f>'ลงข้อมูล ครั้งที่ 3'!AT665</f>
        <v>0</v>
      </c>
      <c r="AU17" s="9">
        <f>'ลงข้อมูล ครั้งที่ 3'!AU665</f>
        <v>0</v>
      </c>
      <c r="AV17" s="9">
        <f>'ลงข้อมูล ครั้งที่ 3'!AV665</f>
        <v>0</v>
      </c>
      <c r="AW17" s="9">
        <f>'ลงข้อมูล ครั้งที่ 3'!AW665</f>
        <v>102</v>
      </c>
      <c r="AX17" s="9">
        <f>'ลงข้อมูล ครั้งที่ 3'!AX665</f>
        <v>0</v>
      </c>
      <c r="AY17" s="9">
        <f>'ลงข้อมูล ครั้งที่ 3'!AY665</f>
        <v>0</v>
      </c>
      <c r="AZ17" s="9">
        <f>'ลงข้อมูล ครั้งที่ 3'!AZ665</f>
        <v>0</v>
      </c>
      <c r="BA17" s="9">
        <f>'ลงข้อมูล ครั้งที่ 3'!BA665</f>
        <v>0</v>
      </c>
      <c r="BB17" s="9">
        <f>'ลงข้อมูล ครั้งที่ 3'!BB665</f>
        <v>0</v>
      </c>
      <c r="BC17" s="9">
        <f>'ลงข้อมูล ครั้งที่ 3'!BC665</f>
        <v>0</v>
      </c>
      <c r="BD17" s="9">
        <f>'ลงข้อมูล ครั้งที่ 3'!BD665</f>
        <v>0</v>
      </c>
      <c r="BE17" s="9">
        <f>'ลงข้อมูล ครั้งที่ 3'!BE665</f>
        <v>0</v>
      </c>
      <c r="BF17" s="9">
        <f>'ลงข้อมูล ครั้งที่ 3'!BF665</f>
        <v>0</v>
      </c>
      <c r="BG17" s="9">
        <f>'ลงข้อมูล ครั้งที่ 3'!BG665</f>
        <v>0</v>
      </c>
      <c r="BH17" s="9">
        <f>'ลงข้อมูล ครั้งที่ 3'!BH665</f>
        <v>0</v>
      </c>
      <c r="BI17" s="9">
        <f>'ลงข้อมูล ครั้งที่ 3'!BI665</f>
        <v>28820</v>
      </c>
      <c r="BJ17" s="9">
        <f>'ลงข้อมูล ครั้งที่ 3'!BJ665</f>
        <v>0</v>
      </c>
      <c r="BK17" s="9">
        <f>'ลงข้อมูล ครั้งที่ 3'!BK665</f>
        <v>0</v>
      </c>
      <c r="BL17" s="9">
        <f>'ลงข้อมูล ครั้งที่ 3'!BL665</f>
        <v>3765</v>
      </c>
      <c r="BM17" s="9">
        <f>'ลงข้อมูล ครั้งที่ 3'!BM665</f>
        <v>370</v>
      </c>
      <c r="BN17" s="9">
        <f>'ลงข้อมูล ครั้งที่ 3'!BN665</f>
        <v>770</v>
      </c>
      <c r="BO17" s="9">
        <f>'ลงข้อมูล ครั้งที่ 3'!BO665</f>
        <v>0</v>
      </c>
      <c r="BP17" s="9">
        <f>'ลงข้อมูล ครั้งที่ 3'!BP665</f>
        <v>0</v>
      </c>
      <c r="BQ17" s="9">
        <f>'ลงข้อมูล ครั้งที่ 3'!BQ665</f>
        <v>0</v>
      </c>
      <c r="BR17" s="9">
        <f>'ลงข้อมูล ครั้งที่ 3'!BR665</f>
        <v>0</v>
      </c>
      <c r="BS17" s="9">
        <f>'ลงข้อมูล ครั้งที่ 3'!BS665</f>
        <v>0</v>
      </c>
      <c r="BT17" s="9">
        <f>'ลงข้อมูล ครั้งที่ 3'!BT665</f>
        <v>6220670</v>
      </c>
    </row>
    <row r="18" spans="1:72" s="22" customFormat="1" ht="32.25" customHeight="1" x14ac:dyDescent="0.65">
      <c r="A18" s="9">
        <f>'ลงข้อมูล ครั้งที่ 3'!A690</f>
        <v>0</v>
      </c>
      <c r="B18" s="9" t="str">
        <f>'ลงข้อมูล ครั้งที่ 3'!B690</f>
        <v>ประกาศภัย</v>
      </c>
      <c r="C18" s="9">
        <f>'ลงข้อมูล ครั้งที่ 3'!C690</f>
        <v>13</v>
      </c>
      <c r="D18" s="9" t="str">
        <f>'ลงข้อมูล ครั้งที่ 3'!D690</f>
        <v>20 พ.ย. 56</v>
      </c>
      <c r="E18" s="9" t="str">
        <f>'ลงข้อมูล ครั้งที่ 3'!E690</f>
        <v>25 พ.ย. 56</v>
      </c>
      <c r="F18" s="10" t="str">
        <f>'ลงข้อมูล ครั้งที่ 3'!F690</f>
        <v>จ.กระบี่</v>
      </c>
      <c r="G18" s="9">
        <f>'ลงข้อมูล ครั้งที่ 3'!G690</f>
        <v>6</v>
      </c>
      <c r="H18" s="9">
        <f>'ลงข้อมูล ครั้งที่ 3'!H690</f>
        <v>24</v>
      </c>
      <c r="I18" s="9">
        <f>'ลงข้อมูล ครั้งที่ 3'!I690</f>
        <v>0</v>
      </c>
      <c r="J18" s="9">
        <f>'ลงข้อมูล ครั้งที่ 3'!J690</f>
        <v>142</v>
      </c>
      <c r="K18" s="9">
        <f>'ลงข้อมูล ครั้งที่ 3'!K690</f>
        <v>5510</v>
      </c>
      <c r="L18" s="9">
        <f>'ลงข้อมูล ครั้งที่ 3'!L690</f>
        <v>1961</v>
      </c>
      <c r="M18" s="9">
        <f>'ลงข้อมูล ครั้งที่ 3'!M690</f>
        <v>0</v>
      </c>
      <c r="N18" s="9">
        <f>'ลงข้อมูล ครั้งที่ 3'!N690</f>
        <v>0</v>
      </c>
      <c r="O18" s="9">
        <f>'ลงข้อมูล ครั้งที่ 3'!O690</f>
        <v>0</v>
      </c>
      <c r="P18" s="9">
        <f>'ลงข้อมูล ครั้งที่ 3'!P690</f>
        <v>0</v>
      </c>
      <c r="Q18" s="9">
        <f>'ลงข้อมูล ครั้งที่ 3'!Q690</f>
        <v>0</v>
      </c>
      <c r="R18" s="9">
        <f>'ลงข้อมูล ครั้งที่ 3'!R690</f>
        <v>0</v>
      </c>
      <c r="S18" s="9">
        <f>'ลงข้อมูล ครั้งที่ 3'!S690</f>
        <v>0</v>
      </c>
      <c r="T18" s="9">
        <f>'ลงข้อมูล ครั้งที่ 3'!T690</f>
        <v>0</v>
      </c>
      <c r="U18" s="9">
        <f>'ลงข้อมูล ครั้งที่ 3'!U690</f>
        <v>0</v>
      </c>
      <c r="V18" s="9">
        <f>'ลงข้อมูล ครั้งที่ 3'!V690</f>
        <v>0</v>
      </c>
      <c r="W18" s="9">
        <f>'ลงข้อมูล ครั้งที่ 3'!W690</f>
        <v>0</v>
      </c>
      <c r="X18" s="9">
        <f>'ลงข้อมูล ครั้งที่ 3'!X690</f>
        <v>0</v>
      </c>
      <c r="Y18" s="9">
        <f>'ลงข้อมูล ครั้งที่ 3'!Y690</f>
        <v>0</v>
      </c>
      <c r="Z18" s="9">
        <f>'ลงข้อมูล ครั้งที่ 3'!Z690</f>
        <v>0</v>
      </c>
      <c r="AA18" s="9">
        <f>'ลงข้อมูล ครั้งที่ 3'!AA690</f>
        <v>0</v>
      </c>
      <c r="AB18" s="9">
        <f>'ลงข้อมูล ครั้งที่ 3'!AB690</f>
        <v>0</v>
      </c>
      <c r="AC18" s="9">
        <f>'ลงข้อมูล ครั้งที่ 3'!AC690</f>
        <v>0</v>
      </c>
      <c r="AD18" s="9">
        <f>'ลงข้อมูล ครั้งที่ 3'!AD690</f>
        <v>0</v>
      </c>
      <c r="AE18" s="9">
        <f>'ลงข้อมูล ครั้งที่ 3'!AE690</f>
        <v>0</v>
      </c>
      <c r="AF18" s="9">
        <f>'ลงข้อมูล ครั้งที่ 3'!AF690</f>
        <v>0</v>
      </c>
      <c r="AG18" s="9">
        <f>'ลงข้อมูล ครั้งที่ 3'!AG690</f>
        <v>0</v>
      </c>
      <c r="AH18" s="9">
        <f>'ลงข้อมูล ครั้งที่ 3'!AH690</f>
        <v>0</v>
      </c>
      <c r="AI18" s="9">
        <f>'ลงข้อมูล ครั้งที่ 3'!AI690</f>
        <v>128</v>
      </c>
      <c r="AJ18" s="9">
        <f>'ลงข้อมูล ครั้งที่ 3'!AJ690</f>
        <v>0</v>
      </c>
      <c r="AK18" s="9">
        <f>'ลงข้อมูล ครั้งที่ 3'!AK690</f>
        <v>0</v>
      </c>
      <c r="AL18" s="9">
        <f>'ลงข้อมูล ครั้งที่ 3'!AL690</f>
        <v>0</v>
      </c>
      <c r="AM18" s="9">
        <f>'ลงข้อมูล ครั้งที่ 3'!AM690</f>
        <v>0</v>
      </c>
      <c r="AN18" s="9">
        <f>'ลงข้อมูล ครั้งที่ 3'!AN690</f>
        <v>0</v>
      </c>
      <c r="AO18" s="9">
        <f>'ลงข้อมูล ครั้งที่ 3'!AO690</f>
        <v>0</v>
      </c>
      <c r="AP18" s="9">
        <f>'ลงข้อมูล ครั้งที่ 3'!AP690</f>
        <v>0</v>
      </c>
      <c r="AQ18" s="9">
        <f>'ลงข้อมูล ครั้งที่ 3'!AQ690</f>
        <v>0</v>
      </c>
      <c r="AR18" s="9">
        <f>'ลงข้อมูล ครั้งที่ 3'!AR690</f>
        <v>0</v>
      </c>
      <c r="AS18" s="9">
        <f>'ลงข้อมูล ครั้งที่ 3'!AS690</f>
        <v>0</v>
      </c>
      <c r="AT18" s="9">
        <f>'ลงข้อมูล ครั้งที่ 3'!AT690</f>
        <v>0</v>
      </c>
      <c r="AU18" s="9">
        <f>'ลงข้อมูล ครั้งที่ 3'!AU690</f>
        <v>17300000</v>
      </c>
      <c r="AV18" s="9">
        <f>'ลงข้อมูล ครั้งที่ 3'!AV690</f>
        <v>0</v>
      </c>
      <c r="AW18" s="9">
        <f>'ลงข้อมูล ครั้งที่ 3'!AW690</f>
        <v>0</v>
      </c>
      <c r="AX18" s="9">
        <f>'ลงข้อมูล ครั้งที่ 3'!AX690</f>
        <v>0</v>
      </c>
      <c r="AY18" s="9">
        <f>'ลงข้อมูล ครั้งที่ 3'!AY690</f>
        <v>0</v>
      </c>
      <c r="AZ18" s="9">
        <f>'ลงข้อมูล ครั้งที่ 3'!AZ690</f>
        <v>0</v>
      </c>
      <c r="BA18" s="9">
        <f>'ลงข้อมูล ครั้งที่ 3'!BA690</f>
        <v>0</v>
      </c>
      <c r="BB18" s="9">
        <f>'ลงข้อมูล ครั้งที่ 3'!BB690</f>
        <v>0</v>
      </c>
      <c r="BC18" s="9">
        <f>'ลงข้อมูล ครั้งที่ 3'!BC690</f>
        <v>0</v>
      </c>
      <c r="BD18" s="9">
        <f>'ลงข้อมูล ครั้งที่ 3'!BD690</f>
        <v>0</v>
      </c>
      <c r="BE18" s="9">
        <f>'ลงข้อมูล ครั้งที่ 3'!BE690</f>
        <v>0</v>
      </c>
      <c r="BF18" s="9">
        <f>'ลงข้อมูล ครั้งที่ 3'!BF690</f>
        <v>0</v>
      </c>
      <c r="BG18" s="9">
        <f>'ลงข้อมูล ครั้งที่ 3'!BG690</f>
        <v>0</v>
      </c>
      <c r="BH18" s="9">
        <f>'ลงข้อมูล ครั้งที่ 3'!BH690</f>
        <v>0</v>
      </c>
      <c r="BI18" s="9">
        <f>'ลงข้อมูล ครั้งที่ 3'!BI690</f>
        <v>0</v>
      </c>
      <c r="BJ18" s="9">
        <f>'ลงข้อมูล ครั้งที่ 3'!BJ690</f>
        <v>0</v>
      </c>
      <c r="BK18" s="9">
        <f>'ลงข้อมูล ครั้งที่ 3'!BK690</f>
        <v>0</v>
      </c>
      <c r="BL18" s="9">
        <f>'ลงข้อมูล ครั้งที่ 3'!BL690</f>
        <v>0</v>
      </c>
      <c r="BM18" s="9">
        <f>'ลงข้อมูล ครั้งที่ 3'!BM690</f>
        <v>0</v>
      </c>
      <c r="BN18" s="9">
        <f>'ลงข้อมูล ครั้งที่ 3'!BN690</f>
        <v>0</v>
      </c>
      <c r="BO18" s="9">
        <f>'ลงข้อมูล ครั้งที่ 3'!BO690</f>
        <v>0</v>
      </c>
      <c r="BP18" s="9">
        <f>'ลงข้อมูล ครั้งที่ 3'!BP690</f>
        <v>0</v>
      </c>
      <c r="BQ18" s="9">
        <f>'ลงข้อมูล ครั้งที่ 3'!BQ690</f>
        <v>0</v>
      </c>
      <c r="BR18" s="9">
        <f>'ลงข้อมูล ครั้งที่ 3'!BR690</f>
        <v>0</v>
      </c>
      <c r="BS18" s="9">
        <f>'ลงข้อมูล ครั้งที่ 3'!BS690</f>
        <v>0</v>
      </c>
      <c r="BT18" s="9">
        <f>'ลงข้อมูล ครั้งที่ 3'!BT690</f>
        <v>0</v>
      </c>
    </row>
    <row r="19" spans="1:72" s="22" customFormat="1" ht="32.25" customHeight="1" x14ac:dyDescent="0.65">
      <c r="A19" s="23"/>
      <c r="B19" s="23"/>
      <c r="C19" s="23"/>
      <c r="D19" s="23"/>
      <c r="E19" s="23"/>
      <c r="F19" s="31"/>
      <c r="G19" s="24">
        <f>SUM(G6:G18)</f>
        <v>115</v>
      </c>
      <c r="H19" s="24">
        <f t="shared" ref="H19:BS19" si="0">SUM(H6:H18)</f>
        <v>660</v>
      </c>
      <c r="I19" s="24">
        <f t="shared" si="0"/>
        <v>0</v>
      </c>
      <c r="J19" s="24">
        <f t="shared" si="0"/>
        <v>4768</v>
      </c>
      <c r="K19" s="24">
        <f t="shared" si="0"/>
        <v>936290</v>
      </c>
      <c r="L19" s="24">
        <f t="shared" si="0"/>
        <v>286680</v>
      </c>
      <c r="M19" s="24">
        <f t="shared" si="0"/>
        <v>2278</v>
      </c>
      <c r="N19" s="24">
        <f t="shared" si="0"/>
        <v>112</v>
      </c>
      <c r="O19" s="24">
        <f t="shared" si="0"/>
        <v>24</v>
      </c>
      <c r="P19" s="24">
        <f t="shared" si="0"/>
        <v>8</v>
      </c>
      <c r="Q19" s="24">
        <f t="shared" si="0"/>
        <v>12</v>
      </c>
      <c r="R19" s="24">
        <f t="shared" si="0"/>
        <v>13</v>
      </c>
      <c r="S19" s="24">
        <f t="shared" si="0"/>
        <v>8749</v>
      </c>
      <c r="T19" s="24">
        <f t="shared" si="0"/>
        <v>14</v>
      </c>
      <c r="U19" s="24">
        <f t="shared" si="0"/>
        <v>2</v>
      </c>
      <c r="V19" s="24">
        <f t="shared" si="0"/>
        <v>0</v>
      </c>
      <c r="W19" s="24">
        <f t="shared" si="0"/>
        <v>25646</v>
      </c>
      <c r="X19" s="24">
        <f t="shared" si="0"/>
        <v>197570</v>
      </c>
      <c r="Y19" s="24">
        <f t="shared" si="0"/>
        <v>0</v>
      </c>
      <c r="Z19" s="24">
        <f t="shared" si="0"/>
        <v>0</v>
      </c>
      <c r="AA19" s="24">
        <f t="shared" si="0"/>
        <v>2</v>
      </c>
      <c r="AB19" s="24">
        <f t="shared" si="0"/>
        <v>0</v>
      </c>
      <c r="AC19" s="24">
        <f t="shared" si="0"/>
        <v>1</v>
      </c>
      <c r="AD19" s="24">
        <f t="shared" si="0"/>
        <v>43754</v>
      </c>
      <c r="AE19" s="24">
        <f t="shared" si="0"/>
        <v>18500</v>
      </c>
      <c r="AF19" s="24">
        <f t="shared" si="0"/>
        <v>25167</v>
      </c>
      <c r="AG19" s="24">
        <f t="shared" si="0"/>
        <v>11764</v>
      </c>
      <c r="AH19" s="24">
        <f t="shared" si="0"/>
        <v>419651</v>
      </c>
      <c r="AI19" s="24">
        <f t="shared" si="0"/>
        <v>4358</v>
      </c>
      <c r="AJ19" s="24">
        <f t="shared" si="0"/>
        <v>202</v>
      </c>
      <c r="AK19" s="24">
        <f t="shared" si="0"/>
        <v>0</v>
      </c>
      <c r="AL19" s="24">
        <f t="shared" si="0"/>
        <v>59</v>
      </c>
      <c r="AM19" s="24">
        <f t="shared" si="0"/>
        <v>40</v>
      </c>
      <c r="AN19" s="24">
        <f t="shared" si="0"/>
        <v>66</v>
      </c>
      <c r="AO19" s="24">
        <f t="shared" si="0"/>
        <v>58</v>
      </c>
      <c r="AP19" s="24">
        <f t="shared" si="0"/>
        <v>0</v>
      </c>
      <c r="AQ19" s="24">
        <f t="shared" si="0"/>
        <v>10</v>
      </c>
      <c r="AR19" s="24">
        <f t="shared" si="0"/>
        <v>0</v>
      </c>
      <c r="AS19" s="24">
        <f t="shared" si="0"/>
        <v>158</v>
      </c>
      <c r="AT19" s="24">
        <f t="shared" si="0"/>
        <v>286</v>
      </c>
      <c r="AU19" s="24">
        <f t="shared" si="0"/>
        <v>473001086</v>
      </c>
      <c r="AV19" s="24">
        <f t="shared" si="0"/>
        <v>4</v>
      </c>
      <c r="AW19" s="24">
        <f t="shared" si="0"/>
        <v>284</v>
      </c>
      <c r="AX19" s="24">
        <f t="shared" si="0"/>
        <v>731</v>
      </c>
      <c r="AY19" s="24">
        <f t="shared" si="0"/>
        <v>11</v>
      </c>
      <c r="AZ19" s="24">
        <f t="shared" si="0"/>
        <v>0</v>
      </c>
      <c r="BA19" s="24">
        <f t="shared" si="0"/>
        <v>320</v>
      </c>
      <c r="BB19" s="24">
        <f t="shared" si="0"/>
        <v>42</v>
      </c>
      <c r="BC19" s="24">
        <f t="shared" si="0"/>
        <v>0</v>
      </c>
      <c r="BD19" s="24">
        <f t="shared" si="0"/>
        <v>5</v>
      </c>
      <c r="BE19" s="24">
        <f t="shared" si="0"/>
        <v>184</v>
      </c>
      <c r="BF19" s="24">
        <f t="shared" si="0"/>
        <v>0</v>
      </c>
      <c r="BG19" s="24">
        <f t="shared" si="0"/>
        <v>0</v>
      </c>
      <c r="BH19" s="24">
        <f t="shared" si="0"/>
        <v>136</v>
      </c>
      <c r="BI19" s="24">
        <f t="shared" si="0"/>
        <v>157835</v>
      </c>
      <c r="BJ19" s="24">
        <f t="shared" si="0"/>
        <v>0</v>
      </c>
      <c r="BK19" s="24">
        <f t="shared" si="0"/>
        <v>0</v>
      </c>
      <c r="BL19" s="24">
        <f t="shared" si="0"/>
        <v>30265</v>
      </c>
      <c r="BM19" s="24">
        <f t="shared" si="0"/>
        <v>70016</v>
      </c>
      <c r="BN19" s="24">
        <f t="shared" si="0"/>
        <v>3608</v>
      </c>
      <c r="BO19" s="24">
        <f t="shared" si="0"/>
        <v>4000</v>
      </c>
      <c r="BP19" s="24">
        <f t="shared" si="0"/>
        <v>579</v>
      </c>
      <c r="BQ19" s="24">
        <f t="shared" si="0"/>
        <v>0</v>
      </c>
      <c r="BR19" s="24">
        <f t="shared" si="0"/>
        <v>0</v>
      </c>
      <c r="BS19" s="24">
        <f t="shared" si="0"/>
        <v>0</v>
      </c>
      <c r="BT19" s="24">
        <f t="shared" ref="BT19" si="1">SUM(BT6:BT18)</f>
        <v>6220670</v>
      </c>
    </row>
    <row r="20" spans="1:72" s="22" customFormat="1" ht="32.25" customHeight="1" x14ac:dyDescent="0.65">
      <c r="F20" s="32"/>
    </row>
    <row r="21" spans="1:72" s="22" customFormat="1" ht="32.25" customHeight="1" x14ac:dyDescent="0.65">
      <c r="F21" s="32"/>
    </row>
    <row r="22" spans="1:72" s="22" customFormat="1" ht="32.25" customHeight="1" x14ac:dyDescent="0.65">
      <c r="F22" s="32" t="s">
        <v>373</v>
      </c>
    </row>
    <row r="23" spans="1:72" s="22" customFormat="1" ht="32.25" customHeight="1" x14ac:dyDescent="0.65">
      <c r="F23" s="32" t="s">
        <v>182</v>
      </c>
      <c r="G23" s="34" t="s">
        <v>375</v>
      </c>
    </row>
    <row r="24" spans="1:72" s="22" customFormat="1" ht="32.25" customHeight="1" x14ac:dyDescent="0.65">
      <c r="F24" s="32"/>
      <c r="G24" s="34" t="s">
        <v>374</v>
      </c>
    </row>
    <row r="25" spans="1:72" s="22" customFormat="1" ht="32.25" customHeight="1" x14ac:dyDescent="0.65">
      <c r="F25" s="32"/>
    </row>
    <row r="26" spans="1:72" s="22" customFormat="1" ht="32.25" customHeight="1" x14ac:dyDescent="0.65">
      <c r="F26" s="32" t="s">
        <v>88</v>
      </c>
      <c r="G26" s="34" t="s">
        <v>488</v>
      </c>
    </row>
    <row r="27" spans="1:72" s="22" customFormat="1" ht="32.25" customHeight="1" x14ac:dyDescent="0.65">
      <c r="F27" s="32"/>
      <c r="G27" s="34"/>
    </row>
    <row r="28" spans="1:72" s="22" customFormat="1" ht="32.25" customHeight="1" x14ac:dyDescent="0.65">
      <c r="F28" s="32" t="s">
        <v>169</v>
      </c>
      <c r="G28" s="34" t="s">
        <v>489</v>
      </c>
    </row>
    <row r="29" spans="1:72" s="22" customFormat="1" ht="32.25" customHeight="1" x14ac:dyDescent="0.65">
      <c r="F29" s="32"/>
      <c r="G29" s="34" t="s">
        <v>490</v>
      </c>
    </row>
    <row r="30" spans="1:72" s="22" customFormat="1" ht="32.25" customHeight="1" x14ac:dyDescent="0.65">
      <c r="F30" s="32"/>
      <c r="G30" s="34" t="s">
        <v>491</v>
      </c>
    </row>
    <row r="31" spans="1:72" s="22" customFormat="1" ht="32.25" customHeight="1" x14ac:dyDescent="0.65">
      <c r="F31" s="32"/>
      <c r="G31" s="34" t="s">
        <v>720</v>
      </c>
    </row>
    <row r="32" spans="1:72" s="22" customFormat="1" ht="32.25" customHeight="1" x14ac:dyDescent="0.65">
      <c r="F32" s="32"/>
      <c r="G32" s="34" t="s">
        <v>796</v>
      </c>
    </row>
    <row r="33" spans="6:7" s="22" customFormat="1" ht="32.25" customHeight="1" x14ac:dyDescent="0.65">
      <c r="F33" s="32"/>
      <c r="G33" s="34" t="s">
        <v>797</v>
      </c>
    </row>
    <row r="34" spans="6:7" s="22" customFormat="1" ht="32.25" customHeight="1" x14ac:dyDescent="0.65">
      <c r="F34" s="32"/>
    </row>
    <row r="35" spans="6:7" s="22" customFormat="1" ht="32.25" customHeight="1" x14ac:dyDescent="0.65">
      <c r="F35" s="32" t="s">
        <v>87</v>
      </c>
      <c r="G35" s="34" t="s">
        <v>801</v>
      </c>
    </row>
    <row r="36" spans="6:7" s="22" customFormat="1" ht="32.25" customHeight="1" x14ac:dyDescent="0.65">
      <c r="F36" s="32"/>
      <c r="G36" s="34" t="s">
        <v>802</v>
      </c>
    </row>
    <row r="37" spans="6:7" s="22" customFormat="1" ht="32.25" customHeight="1" x14ac:dyDescent="0.65">
      <c r="F37" s="32"/>
      <c r="G37" s="34" t="s">
        <v>803</v>
      </c>
    </row>
    <row r="38" spans="6:7" s="22" customFormat="1" ht="32.25" customHeight="1" x14ac:dyDescent="0.65">
      <c r="F38" s="32"/>
      <c r="G38" s="34"/>
    </row>
    <row r="39" spans="6:7" s="22" customFormat="1" ht="32.25" customHeight="1" x14ac:dyDescent="0.65">
      <c r="F39" s="32" t="s">
        <v>197</v>
      </c>
      <c r="G39" s="34" t="s">
        <v>387</v>
      </c>
    </row>
    <row r="40" spans="6:7" s="22" customFormat="1" ht="32.25" customHeight="1" x14ac:dyDescent="0.65">
      <c r="F40" s="32"/>
      <c r="G40" s="34" t="s">
        <v>1056</v>
      </c>
    </row>
    <row r="41" spans="6:7" s="22" customFormat="1" ht="32.25" customHeight="1" x14ac:dyDescent="0.65">
      <c r="F41" s="32"/>
      <c r="G41" s="34" t="s">
        <v>1058</v>
      </c>
    </row>
    <row r="42" spans="6:7" s="22" customFormat="1" ht="32.25" customHeight="1" x14ac:dyDescent="0.65">
      <c r="F42" s="32"/>
      <c r="G42" s="34" t="s">
        <v>1057</v>
      </c>
    </row>
    <row r="43" spans="6:7" s="22" customFormat="1" ht="32.25" customHeight="1" x14ac:dyDescent="0.65">
      <c r="F43" s="32"/>
    </row>
    <row r="44" spans="6:7" s="22" customFormat="1" ht="32.25" customHeight="1" x14ac:dyDescent="0.65">
      <c r="F44" s="32" t="s">
        <v>89</v>
      </c>
      <c r="G44" s="34" t="s">
        <v>550</v>
      </c>
    </row>
    <row r="45" spans="6:7" s="22" customFormat="1" ht="32.25" customHeight="1" x14ac:dyDescent="0.65">
      <c r="F45" s="32"/>
      <c r="G45" s="34" t="s">
        <v>551</v>
      </c>
    </row>
    <row r="46" spans="6:7" s="22" customFormat="1" ht="32.25" customHeight="1" x14ac:dyDescent="0.65">
      <c r="F46" s="32"/>
    </row>
    <row r="47" spans="6:7" s="22" customFormat="1" ht="32.25" customHeight="1" x14ac:dyDescent="0.65">
      <c r="F47" s="32"/>
    </row>
    <row r="48" spans="6:7" s="22" customFormat="1" ht="32.25" customHeight="1" x14ac:dyDescent="0.65">
      <c r="F48" s="32"/>
    </row>
    <row r="49" spans="6:6" s="22" customFormat="1" ht="32.25" customHeight="1" x14ac:dyDescent="0.65">
      <c r="F49" s="32"/>
    </row>
    <row r="50" spans="6:6" s="22" customFormat="1" ht="32.25" customHeight="1" x14ac:dyDescent="0.65">
      <c r="F50" s="32"/>
    </row>
    <row r="51" spans="6:6" s="22" customFormat="1" ht="32.25" customHeight="1" x14ac:dyDescent="0.65">
      <c r="F51" s="32"/>
    </row>
    <row r="52" spans="6:6" s="22" customFormat="1" ht="32.25" customHeight="1" x14ac:dyDescent="0.65">
      <c r="F52" s="32"/>
    </row>
    <row r="53" spans="6:6" s="22" customFormat="1" ht="32.25" customHeight="1" x14ac:dyDescent="0.65">
      <c r="F53" s="32"/>
    </row>
    <row r="54" spans="6:6" s="22" customFormat="1" ht="32.25" customHeight="1" x14ac:dyDescent="0.65">
      <c r="F54" s="32"/>
    </row>
    <row r="55" spans="6:6" s="22" customFormat="1" ht="32.25" customHeight="1" x14ac:dyDescent="0.65">
      <c r="F55" s="32"/>
    </row>
    <row r="56" spans="6:6" ht="25.5" customHeight="1" x14ac:dyDescent="0.65"/>
  </sheetData>
  <mergeCells count="17">
    <mergeCell ref="C3:C4"/>
    <mergeCell ref="D3:D4"/>
    <mergeCell ref="E3:E4"/>
    <mergeCell ref="A1:BT1"/>
    <mergeCell ref="A2:BT2"/>
    <mergeCell ref="AI3:AU3"/>
    <mergeCell ref="AV3:BP3"/>
    <mergeCell ref="BQ3:BT3"/>
    <mergeCell ref="G3:G4"/>
    <mergeCell ref="H3:H4"/>
    <mergeCell ref="I3:I4"/>
    <mergeCell ref="J3:J4"/>
    <mergeCell ref="K3:Q3"/>
    <mergeCell ref="R3:AH3"/>
    <mergeCell ref="F3:F4"/>
    <mergeCell ref="A3:A4"/>
    <mergeCell ref="B3:B4"/>
  </mergeCells>
  <printOptions horizontalCentered="1"/>
  <pageMargins left="0" right="0" top="0.74803149606299213" bottom="0.15748031496062992" header="0.31496062992125984" footer="0.31496062992125984"/>
  <pageSetup paperSize="9" scale="60" fitToWidth="3" orientation="landscape" horizontalDpi="4294967294" r:id="rId1"/>
  <colBreaks count="1" manualBreakCount="1">
    <brk id="47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ลงข้อมูล ครั้งที่ 3</vt:lpstr>
      <vt:lpstr>สรุปครั้งที่ 3</vt:lpstr>
      <vt:lpstr>'สรุปครั้งที่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2014-09-03T08:26:18Z</cp:lastPrinted>
  <dcterms:created xsi:type="dcterms:W3CDTF">2013-11-23T08:38:29Z</dcterms:created>
  <dcterms:modified xsi:type="dcterms:W3CDTF">2014-10-17T09:05:08Z</dcterms:modified>
</cp:coreProperties>
</file>