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682"/>
  </bookViews>
  <sheets>
    <sheet name="ฟอร์มจังหวัด" sheetId="5" r:id="rId1"/>
    <sheet name="ฟอร์มจังหวัด (2)" sheetId="6" r:id="rId2"/>
  </sheets>
  <definedNames>
    <definedName name="_xlnm._FilterDatabase" localSheetId="0" hidden="1">ฟอร์มจังหวัด!$B$3:$E$5</definedName>
    <definedName name="_xlnm._FilterDatabase" localSheetId="1" hidden="1">'ฟอร์มจังหวัด (2)'!$B$3:$E$5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22" i="5" l="1"/>
  <c r="Q118" i="5"/>
  <c r="Q119" i="5"/>
  <c r="Q120" i="5"/>
  <c r="Q121" i="5"/>
  <c r="Q110" i="5"/>
  <c r="Q111" i="5"/>
  <c r="Q112" i="5"/>
  <c r="Q113" i="5"/>
  <c r="Q114" i="5"/>
  <c r="Q115" i="5"/>
  <c r="Q116" i="5"/>
  <c r="Q117" i="5"/>
  <c r="Q103" i="5"/>
  <c r="Q104" i="5"/>
  <c r="Q105" i="5"/>
  <c r="Q106" i="5"/>
  <c r="Q107" i="5"/>
  <c r="Q108" i="5"/>
  <c r="Q109" i="5"/>
  <c r="Q96" i="5"/>
  <c r="Q97" i="5"/>
  <c r="Q98" i="5"/>
  <c r="Q99" i="5"/>
  <c r="Q100" i="5"/>
  <c r="Q101" i="5"/>
  <c r="Q102" i="5"/>
  <c r="Q88" i="5"/>
  <c r="Q89" i="5"/>
  <c r="Q90" i="5"/>
  <c r="Q91" i="5"/>
  <c r="Q92" i="5"/>
  <c r="Q93" i="5"/>
  <c r="Q94" i="5"/>
  <c r="Q95" i="5"/>
  <c r="Q80" i="5"/>
  <c r="Q81" i="5"/>
  <c r="Q82" i="5"/>
  <c r="Q83" i="5"/>
  <c r="Q84" i="5"/>
  <c r="Q85" i="5"/>
  <c r="Q86" i="5"/>
  <c r="Q87" i="5"/>
  <c r="Q71" i="5"/>
  <c r="Q72" i="5"/>
  <c r="Q73" i="5"/>
  <c r="Q74" i="5"/>
  <c r="Q75" i="5"/>
  <c r="Q76" i="5"/>
  <c r="Q77" i="5"/>
  <c r="Q78" i="5"/>
  <c r="Q79" i="5"/>
  <c r="Q62" i="5"/>
  <c r="Q63" i="5"/>
  <c r="Q64" i="5"/>
  <c r="Q65" i="5"/>
  <c r="Q66" i="5"/>
  <c r="Q67" i="5"/>
  <c r="Q68" i="5"/>
  <c r="Q69" i="5"/>
  <c r="Q70" i="5"/>
  <c r="Q53" i="5"/>
  <c r="Q54" i="5"/>
  <c r="Q55" i="5"/>
  <c r="Q56" i="5"/>
  <c r="Q57" i="5"/>
  <c r="Q58" i="5"/>
  <c r="Q59" i="5"/>
  <c r="Q60" i="5"/>
  <c r="Q61" i="5"/>
  <c r="Q44" i="5"/>
  <c r="Q45" i="5"/>
  <c r="Q46" i="5"/>
  <c r="Q47" i="5"/>
  <c r="Q48" i="5"/>
  <c r="Q49" i="5"/>
  <c r="Q50" i="5"/>
  <c r="Q51" i="5"/>
  <c r="Q52" i="5"/>
  <c r="Q38" i="5"/>
  <c r="Q39" i="5"/>
  <c r="Q40" i="5"/>
  <c r="Q41" i="5"/>
  <c r="Q42" i="5"/>
  <c r="Q43" i="5"/>
  <c r="Q29" i="5"/>
  <c r="Q30" i="5"/>
  <c r="Q31" i="5"/>
  <c r="Q32" i="5"/>
  <c r="Q33" i="5"/>
  <c r="Q34" i="5"/>
  <c r="Q35" i="5"/>
  <c r="Q36" i="5"/>
  <c r="Q37" i="5"/>
  <c r="Q23" i="5"/>
  <c r="Q24" i="5"/>
  <c r="Q25" i="5"/>
  <c r="Q26" i="5"/>
  <c r="Q27" i="5"/>
  <c r="Q28" i="5"/>
  <c r="Q16" i="5"/>
  <c r="Q17" i="5"/>
  <c r="Q18" i="5"/>
  <c r="Q19" i="5"/>
  <c r="Q20" i="5"/>
  <c r="Q21" i="5"/>
  <c r="Q22" i="5"/>
  <c r="Q10" i="5"/>
  <c r="Q11" i="5"/>
  <c r="Q12" i="5"/>
  <c r="Q13" i="5"/>
  <c r="Q14" i="5"/>
  <c r="Q15" i="5"/>
  <c r="Q9" i="5"/>
  <c r="F122" i="5" l="1"/>
  <c r="G122" i="5"/>
  <c r="H122" i="5"/>
  <c r="I122" i="5"/>
  <c r="H22" i="5" l="1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0" i="5"/>
  <c r="H11" i="5"/>
  <c r="H12" i="5"/>
  <c r="H13" i="5"/>
  <c r="H14" i="5"/>
  <c r="H15" i="5"/>
  <c r="H16" i="5"/>
  <c r="H17" i="5"/>
  <c r="H18" i="5"/>
  <c r="H19" i="5"/>
  <c r="H20" i="5"/>
  <c r="H21" i="5"/>
  <c r="H9" i="5"/>
</calcChain>
</file>

<file path=xl/sharedStrings.xml><?xml version="1.0" encoding="utf-8"?>
<sst xmlns="http://schemas.openxmlformats.org/spreadsheetml/2006/main" count="2179" uniqueCount="535">
  <si>
    <t xml:space="preserve">(3) ข้อมูลประชากร </t>
  </si>
  <si>
    <r>
      <t>(4) ข้อมูลสถานที่</t>
    </r>
    <r>
      <rPr>
        <b/>
        <sz val="15"/>
        <color rgb="FFFF0000"/>
        <rFont val="TH SarabunPSK"/>
        <family val="2"/>
      </rPr>
      <t/>
    </r>
  </si>
  <si>
    <t>ชาย</t>
  </si>
  <si>
    <t>หญิง</t>
  </si>
  <si>
    <t>รวม</t>
  </si>
  <si>
    <t xml:space="preserve"> (2) พื้นที่เสี่ยงภัย</t>
  </si>
  <si>
    <t>ไก่</t>
  </si>
  <si>
    <t>เป็ด</t>
  </si>
  <si>
    <t>ห่าน</t>
  </si>
  <si>
    <t>โค</t>
  </si>
  <si>
    <t>กระบือ</t>
  </si>
  <si>
    <t>สุกร</t>
  </si>
  <si>
    <t>หมู่บ้าน/ชุมชน</t>
  </si>
  <si>
    <t>หมู่ที่</t>
  </si>
  <si>
    <t>ตำบล</t>
  </si>
  <si>
    <t>(2.1)</t>
  </si>
  <si>
    <t>อำเภอ</t>
  </si>
  <si>
    <t>(2.2)</t>
  </si>
  <si>
    <t>(2.3)</t>
  </si>
  <si>
    <t>(2.4)</t>
  </si>
  <si>
    <t>(3.1)</t>
  </si>
  <si>
    <t xml:space="preserve">(3.2) </t>
  </si>
  <si>
    <t xml:space="preserve">จำนวนครัวเรือน </t>
  </si>
  <si>
    <t xml:space="preserve">(3.3) </t>
  </si>
  <si>
    <t xml:space="preserve">(3.4) </t>
  </si>
  <si>
    <t>(3.5)</t>
  </si>
  <si>
    <t xml:space="preserve">(3.6) </t>
  </si>
  <si>
    <t xml:space="preserve">(3.9) </t>
  </si>
  <si>
    <t xml:space="preserve">(4.1) </t>
  </si>
  <si>
    <t xml:space="preserve">(4.2) </t>
  </si>
  <si>
    <t xml:space="preserve">(4.3) </t>
  </si>
  <si>
    <t xml:space="preserve">(4.5.4) </t>
  </si>
  <si>
    <t>ศาลเจ้า</t>
  </si>
  <si>
    <t xml:space="preserve">(4.5.3) </t>
  </si>
  <si>
    <t>มัสยิด</t>
  </si>
  <si>
    <t xml:space="preserve">(4.5.2) </t>
  </si>
  <si>
    <t>โบสถ์คริสต์</t>
  </si>
  <si>
    <t xml:space="preserve">(4.5.1) </t>
  </si>
  <si>
    <t>วัด</t>
  </si>
  <si>
    <t xml:space="preserve">(4.4.2) </t>
  </si>
  <si>
    <t>สวนสัตว์</t>
  </si>
  <si>
    <t xml:space="preserve">(4.4.1) </t>
  </si>
  <si>
    <t>โบราณสถาน</t>
  </si>
  <si>
    <t xml:space="preserve">(4.6) </t>
  </si>
  <si>
    <t xml:space="preserve">(4.7) </t>
  </si>
  <si>
    <t xml:space="preserve">(1)  </t>
  </si>
  <si>
    <t>(9)</t>
  </si>
  <si>
    <t>(10)</t>
  </si>
  <si>
    <t>(12)</t>
  </si>
  <si>
    <t>(13)</t>
  </si>
  <si>
    <t>(15)</t>
  </si>
  <si>
    <t>(3.7)</t>
  </si>
  <si>
    <t>(4.5) ศาสนสถาน (แห่ง)</t>
  </si>
  <si>
    <t>(6.2)</t>
  </si>
  <si>
    <t>(6.5)</t>
  </si>
  <si>
    <t>ระยะเวลาที่คาดว่าหมู่บ้าน/ชุมชน/ประสบปัญหาน้ำท่วมขัง</t>
  </si>
  <si>
    <t>จำนวนถุงยังชีพ</t>
  </si>
  <si>
    <t>(11.1)</t>
  </si>
  <si>
    <t>จำนวนเครื่องมือที่ใช้ในการกู้ภัย</t>
  </si>
  <si>
    <t xml:space="preserve"> ระบบเตือนภัย </t>
  </si>
  <si>
    <t>พื้นที่ปลอดภัยเพื่อการอพยพ</t>
  </si>
  <si>
    <t>พื้นที่ราบลุ่มน้ำท่วมถึง</t>
  </si>
  <si>
    <t>ภูเขา</t>
  </si>
  <si>
    <t>ระดับน้ำในแม่น้ำ (เมตร)</t>
  </si>
  <si>
    <t>ปริมาณน้ำฝน (มม.)</t>
  </si>
  <si>
    <t>ด้านชีวิต</t>
  </si>
  <si>
    <t>(12.1)</t>
  </si>
  <si>
    <t xml:space="preserve">(12.2) </t>
  </si>
  <si>
    <t xml:space="preserve">(13.2) </t>
  </si>
  <si>
    <t xml:space="preserve">(16.2) </t>
  </si>
  <si>
    <t>อาคาร/บ้านเรือนที่อยู่อาศัย</t>
  </si>
  <si>
    <t>อาคารพาณิชย์</t>
  </si>
  <si>
    <t>สะพาน</t>
  </si>
  <si>
    <t xml:space="preserve"> ทำนบ</t>
  </si>
  <si>
    <t>ฝาย</t>
  </si>
  <si>
    <t>อ่างเก็บน้ำ</t>
  </si>
  <si>
    <t>เขื่อน</t>
  </si>
  <si>
    <t>เรือ</t>
  </si>
  <si>
    <t>เสื้อชูชีพ</t>
  </si>
  <si>
    <t>เครื่องสูบน้ำ</t>
  </si>
  <si>
    <t>อื่นๆ</t>
  </si>
  <si>
    <t>ระดับวิกฤต</t>
  </si>
  <si>
    <t>ระดับเตือนภัย</t>
  </si>
  <si>
    <t>ชื่อเส้นทางน้ำ/แหล่งน้ำ</t>
  </si>
  <si>
    <t>ทำนบ</t>
  </si>
  <si>
    <t xml:space="preserve"> อื่น ๆ ระบุ ............</t>
  </si>
  <si>
    <r>
      <t xml:space="preserve">อาคารขนาดใหญ่ </t>
    </r>
    <r>
      <rPr>
        <b/>
        <sz val="13"/>
        <color theme="1"/>
        <rFont val="TH SarabunPSK"/>
        <family val="2"/>
      </rPr>
      <t>(พื้นที่ใช้สอย 10,000 ตร.ม. ขึ้นไป)</t>
    </r>
  </si>
  <si>
    <t xml:space="preserve"> อื่น ๆ </t>
  </si>
  <si>
    <t>(ระบุชื่อ/จำนวน)</t>
  </si>
  <si>
    <t>(คน)</t>
  </si>
  <si>
    <t>แผน</t>
  </si>
  <si>
    <t>การป้องกัน</t>
  </si>
  <si>
    <t>และบรรเทา</t>
  </si>
  <si>
    <t>สาธารณภัย</t>
  </si>
  <si>
    <t>จังหวัด</t>
  </si>
  <si>
    <t>การจัดทำแผน</t>
  </si>
  <si>
    <t>การป้องกันและ</t>
  </si>
  <si>
    <t>บรรเทาสาธารณภัย</t>
  </si>
  <si>
    <t>(CBDRM)</t>
  </si>
  <si>
    <t>ชุมชนมี</t>
  </si>
  <si>
    <t>จำนวน</t>
  </si>
  <si>
    <t>พื้นที่</t>
  </si>
  <si>
    <t>อุทกภัย</t>
  </si>
  <si>
    <t>ดอน</t>
  </si>
  <si>
    <t>สถานบริการ</t>
  </si>
  <si>
    <t>เนิน</t>
  </si>
  <si>
    <t>นาข้าว</t>
  </si>
  <si>
    <t>เด็กทารก</t>
  </si>
  <si>
    <t>(แรกเกิด-1ปี)</t>
  </si>
  <si>
    <t>เด็ก</t>
  </si>
  <si>
    <t>(อายุ 1-18 ปี)</t>
  </si>
  <si>
    <t>ประชากร</t>
  </si>
  <si>
    <t>(อายุ 19-59 ปี)</t>
  </si>
  <si>
    <t>ผู้สูงอายุ</t>
  </si>
  <si>
    <t>(60 ปี ขึ้นไป)</t>
  </si>
  <si>
    <t>จำนวนผู้ป่วย</t>
  </si>
  <si>
    <t>ติดเตียง</t>
  </si>
  <si>
    <t>โรคเรื้อรัง</t>
  </si>
  <si>
    <t>ที่ต้องรับยา</t>
  </si>
  <si>
    <t>เป็นประจำ</t>
  </si>
  <si>
    <t>(หลังคาเรือน)</t>
  </si>
  <si>
    <t>ที่อยู่อาศัย</t>
  </si>
  <si>
    <t>สถานที่ราชการ</t>
  </si>
  <si>
    <t>(แห่ง)</t>
  </si>
  <si>
    <t>ด้านสาธารณสุข</t>
  </si>
  <si>
    <t>(รพศ./รพช./</t>
  </si>
  <si>
    <t>รพท./รพสต.)</t>
  </si>
  <si>
    <t>สาธารณะประโยชน์</t>
  </si>
  <si>
    <t>พื้นที่ว่าง/พื้นที่</t>
  </si>
  <si>
    <t>(เช่น สนามกีฬาขนาดใหญ่</t>
  </si>
  <si>
    <t>เพื่อจัดทำศูนย์พักพิงชั่วคราว)</t>
  </si>
  <si>
    <t>ขยะติดเชื้อ/มีพิษ</t>
  </si>
  <si>
    <t>พื้นที่เขตอันตราย/ควบคุม</t>
  </si>
  <si>
    <t>(เช่น สารเคมี/เชื้อเพลิงไวไฟ</t>
  </si>
  <si>
    <t>สัตว์เลี้ยงอันตราย)</t>
  </si>
  <si>
    <t>ราบลุ่ม</t>
  </si>
  <si>
    <t>น้ำท่วม</t>
  </si>
  <si>
    <t>ถึง</t>
  </si>
  <si>
    <t>ไม่ถึง</t>
  </si>
  <si>
    <t>ราบสูง</t>
  </si>
  <si>
    <t>(เมตร)</t>
  </si>
  <si>
    <t>ระดับน้ำทะเลหนุน</t>
  </si>
  <si>
    <t>ของพื้นที่รับน้ำ</t>
  </si>
  <si>
    <t>(เช่น แก้มลิง...)</t>
  </si>
  <si>
    <t>(ลบ.ม.)</t>
  </si>
  <si>
    <t>ความจุ</t>
  </si>
  <si>
    <t>แหล่งน้ำ</t>
  </si>
  <si>
    <t>จำนวนเส้นทางน้ำ/</t>
  </si>
  <si>
    <t>(ไร่)</t>
  </si>
  <si>
    <t>พืชไร่</t>
  </si>
  <si>
    <t>พืชสวน</t>
  </si>
  <si>
    <t>และอื่น ๆ</t>
  </si>
  <si>
    <t>บ่อปลา</t>
  </si>
  <si>
    <t>บ่อกุ้ง</t>
  </si>
  <si>
    <t>กระชังเพาะเลี้ยงสัตว์น้ำ</t>
  </si>
  <si>
    <t>(ตร.ม.)</t>
  </si>
  <si>
    <t>มูลค่าความเสียหาย</t>
  </si>
  <si>
    <t>(บาท)</t>
  </si>
  <si>
    <t>(ระบุจำนวนวัน)</t>
  </si>
  <si>
    <t>มากกว่า 7 วัน</t>
  </si>
  <si>
    <t>น้อยกว่า 3 วัน</t>
  </si>
  <si>
    <t>3-7 วัน</t>
  </si>
  <si>
    <t xml:space="preserve">(เช่น หอเตือนภัย หอกระจายข่าว </t>
  </si>
  <si>
    <t xml:space="preserve"> จำนวนอุปกรณ์การเตือนภัย </t>
  </si>
  <si>
    <t xml:space="preserve">แม่ข่ายไร้สาย ไซเรนมือหมุน </t>
  </si>
  <si>
    <t>หรืออุปกรณ์ที่ติดตั้งที่จังหวัด)</t>
  </si>
  <si>
    <t>จำนวนเครื่องมือและอุปกรณ์สื่อสาร</t>
  </si>
  <si>
    <t xml:space="preserve"> (เช่น เครื่องมือวัดปริมาณน้ำฝน </t>
  </si>
  <si>
    <t xml:space="preserve">เครื่องมือวัดอากาศ  </t>
  </si>
  <si>
    <t>อื่น ๆ (ระบุ....))</t>
  </si>
  <si>
    <t>องค์กรพัฒนาเอกชน</t>
  </si>
  <si>
    <t>อปพร.</t>
  </si>
  <si>
    <t>มิสเตอร์เตือนภัย</t>
  </si>
  <si>
    <t xml:space="preserve"> One Tumbon </t>
  </si>
  <si>
    <t xml:space="preserve">One Search and </t>
  </si>
  <si>
    <t xml:space="preserve">Rescue Team  : </t>
  </si>
  <si>
    <t>อสม.</t>
  </si>
  <si>
    <t>ผ่านการฝึกอบรม</t>
  </si>
  <si>
    <t>การเตรียมพร้อมรับมือ</t>
  </si>
  <si>
    <t>กับภัยพิบัติ</t>
  </si>
  <si>
    <t xml:space="preserve">ในระดับหมู่บ้าน/ชุมชน </t>
  </si>
  <si>
    <t>(CBDRM/CBDRR)</t>
  </si>
  <si>
    <t>สถานที่</t>
  </si>
  <si>
    <t>ความสามารถ</t>
  </si>
  <si>
    <t>ในการรองรับ</t>
  </si>
  <si>
    <t xml:space="preserve">ผู้อพยพ </t>
  </si>
  <si>
    <t>แผนเผชิญเหตุ</t>
  </si>
  <si>
    <t>ฉุกเฉินของ</t>
  </si>
  <si>
    <t>อปท.</t>
  </si>
  <si>
    <t>แผนปฏิบัติการ</t>
  </si>
  <si>
    <t>หมู่บ้าน</t>
  </si>
  <si>
    <t>รหัส</t>
  </si>
  <si>
    <t>อำเภอ ตำบล</t>
  </si>
  <si>
    <t xml:space="preserve">(3.8) </t>
  </si>
  <si>
    <t>(5) ลักษณะที่ตั้ง</t>
  </si>
  <si>
    <t xml:space="preserve">(5.1) </t>
  </si>
  <si>
    <t>(5.2)</t>
  </si>
  <si>
    <t>(5.3)</t>
  </si>
  <si>
    <t>(5.4)</t>
  </si>
  <si>
    <t>(5.5)</t>
  </si>
  <si>
    <t>(5.6)</t>
  </si>
  <si>
    <t>(5.7)</t>
  </si>
  <si>
    <t>(6) ข้อมูลด้านน้ำ</t>
  </si>
  <si>
    <t>(6.1)</t>
  </si>
  <si>
    <t>(6.1.1)</t>
  </si>
  <si>
    <t>(6.1.2)</t>
  </si>
  <si>
    <t>(6.3)</t>
  </si>
  <si>
    <t>(6.4)</t>
  </si>
  <si>
    <t>(6.4.1)</t>
  </si>
  <si>
    <t>(6.4.2)</t>
  </si>
  <si>
    <t>(6.6)</t>
  </si>
  <si>
    <t>(6.6.1)</t>
  </si>
  <si>
    <t>(6.6.2)</t>
  </si>
  <si>
    <t>(6.6.3)</t>
  </si>
  <si>
    <t>(6.6.4)</t>
  </si>
  <si>
    <t>(7) ความเสียหายที่เคยได้รับ</t>
  </si>
  <si>
    <t>(7.1)</t>
  </si>
  <si>
    <t>(7.1.1.1) ตาย</t>
  </si>
  <si>
    <t>(7.1.1.2) สูญหาย</t>
  </si>
  <si>
    <t xml:space="preserve">(7.1.2) </t>
  </si>
  <si>
    <t>(7.2.1)</t>
  </si>
  <si>
    <t xml:space="preserve">(7.2.2) </t>
  </si>
  <si>
    <t xml:space="preserve">(7.2.3) </t>
  </si>
  <si>
    <t>(7.2.4.4) สัตว์ปีก</t>
  </si>
  <si>
    <t>(7.2.5.4)</t>
  </si>
  <si>
    <t xml:space="preserve">(7.3.2) </t>
  </si>
  <si>
    <t xml:space="preserve">(7.3.3) </t>
  </si>
  <si>
    <t xml:space="preserve">(7.3.4) </t>
  </si>
  <si>
    <t>(7.3.5)</t>
  </si>
  <si>
    <t xml:space="preserve">(7.3.6) </t>
  </si>
  <si>
    <t xml:space="preserve">(7.3.1.1) </t>
  </si>
  <si>
    <t>(7.3.1.2)</t>
  </si>
  <si>
    <t xml:space="preserve">(7.3.2.1) </t>
  </si>
  <si>
    <t xml:space="preserve">(7.3.2.2)   </t>
  </si>
  <si>
    <t xml:space="preserve">(7.3.3.1) </t>
  </si>
  <si>
    <t xml:space="preserve">(7.3.3.2) </t>
  </si>
  <si>
    <t xml:space="preserve">(7.3.4.1) </t>
  </si>
  <si>
    <t xml:space="preserve">(7.3.4.2) </t>
  </si>
  <si>
    <t xml:space="preserve">(7.3.5.1) </t>
  </si>
  <si>
    <t xml:space="preserve">(7.3.5.2) </t>
  </si>
  <si>
    <t>(7.3.6.1)</t>
  </si>
  <si>
    <t xml:space="preserve">(7.3.7) </t>
  </si>
  <si>
    <t xml:space="preserve">(7.3.7.1) </t>
  </si>
  <si>
    <t xml:space="preserve">(7.3.7.2) </t>
  </si>
  <si>
    <t xml:space="preserve">(7.3.8) </t>
  </si>
  <si>
    <t xml:space="preserve">(7.3.8.1) </t>
  </si>
  <si>
    <t xml:space="preserve">(7.3.8.2) </t>
  </si>
  <si>
    <t>(8)</t>
  </si>
  <si>
    <t>(8.1)</t>
  </si>
  <si>
    <t xml:space="preserve">(8.2) </t>
  </si>
  <si>
    <t xml:space="preserve">(8.3) </t>
  </si>
  <si>
    <t>(11)</t>
  </si>
  <si>
    <t xml:space="preserve">(11.2) </t>
  </si>
  <si>
    <t xml:space="preserve">(11.3) </t>
  </si>
  <si>
    <t xml:space="preserve">(11.4) </t>
  </si>
  <si>
    <t>(ระบุ....)</t>
  </si>
  <si>
    <t xml:space="preserve">(13.1) </t>
  </si>
  <si>
    <t>(13.3)</t>
  </si>
  <si>
    <t xml:space="preserve">(13.4) </t>
  </si>
  <si>
    <t>(13.5)</t>
  </si>
  <si>
    <t>(13.6)</t>
  </si>
  <si>
    <t>(14)</t>
  </si>
  <si>
    <t xml:space="preserve">(15.1) </t>
  </si>
  <si>
    <t xml:space="preserve">(15.2) </t>
  </si>
  <si>
    <t>(16) แผนการป้องกันและบรรเทาสาธารณภัย</t>
  </si>
  <si>
    <t>(16.1)</t>
  </si>
  <si>
    <t>(16.3)</t>
  </si>
  <si>
    <t xml:space="preserve">(16.4) </t>
  </si>
  <si>
    <t>(17)</t>
  </si>
  <si>
    <t>(NGOs)/มูลนิธิ</t>
  </si>
  <si>
    <t>เขา</t>
  </si>
  <si>
    <t>คนพิการ</t>
  </si>
  <si>
    <t>(4.4) สถานที่สำคัญในชุมชน (แห่ง)</t>
  </si>
  <si>
    <t>ยารักษาโรค/</t>
  </si>
  <si>
    <t>ยาสามัญ</t>
  </si>
  <si>
    <t>ประจำบ้าน</t>
  </si>
  <si>
    <t xml:space="preserve"> (ชุด)</t>
  </si>
  <si>
    <t>(ระบุ...)</t>
  </si>
  <si>
    <t>จำนวนประชากร (คน)</t>
  </si>
  <si>
    <t>(ครัวเรือน)</t>
  </si>
  <si>
    <t>(ถ้ามีให้ระบุ)</t>
  </si>
  <si>
    <t>เส้นทางน้ำ/แหล่งน้ำ (ระบุชื่อ/จำนวน)</t>
  </si>
  <si>
    <t>(7.1.1) จำนวนประชาชน (คน)</t>
  </si>
  <si>
    <t>ครัวเรือน</t>
  </si>
  <si>
    <t>(ห้อง/คูหา)</t>
  </si>
  <si>
    <t>(ลำ)</t>
  </si>
  <si>
    <t>(ตัว)</t>
  </si>
  <si>
    <t>(เครื่อง)</t>
  </si>
  <si>
    <t>(ถุง)</t>
  </si>
  <si>
    <t xml:space="preserve">อื่น ๆ </t>
  </si>
  <si>
    <t>(7.3.1)</t>
  </si>
  <si>
    <t>(7.3) ด้านที่อยู่อาศัย อาคาร และสิ่งสาธารณประโยชน์</t>
  </si>
  <si>
    <t>จำนวนอาสาสมัคร (คน)</t>
  </si>
  <si>
    <t xml:space="preserve">OTOS </t>
  </si>
  <si>
    <t>(7.2.4) ด้านปศุสัตว์ (ตัว)</t>
  </si>
  <si>
    <t>(7.2.5) ด้านประมง</t>
  </si>
  <si>
    <t>(7.2.4.1)</t>
  </si>
  <si>
    <t>(7.2.4.2)</t>
  </si>
  <si>
    <t>(7.2.4.3)</t>
  </si>
  <si>
    <t>(7.2.4.4.1)</t>
  </si>
  <si>
    <t>(7.2.4.4.2)</t>
  </si>
  <si>
    <t>(7.2.4.4.3)</t>
  </si>
  <si>
    <t>(7.2.4.5)</t>
  </si>
  <si>
    <t>(7.2.5.1)</t>
  </si>
  <si>
    <t>(7.2.5.2)</t>
  </si>
  <si>
    <t>(7.2.5.3)</t>
  </si>
  <si>
    <t>(7.3.6.2)</t>
  </si>
  <si>
    <t>(7.2) ด้านการเกษตร</t>
  </si>
  <si>
    <t>จำนวนแหล่งกักเก็บน้ำ (ทำนบ/ฝาย/อ่างเก็บน้ำ/เขื่อน) (แห่ง)</t>
  </si>
  <si>
    <t>ข้อมูลพื้นที่เสี่ยงอุทกภัยและโคลนถล่ม ปี พ.ศ. 2561</t>
  </si>
  <si>
    <t>-</t>
  </si>
  <si>
    <t>ü</t>
  </si>
  <si>
    <t xml:space="preserve">หมายเหตุ : </t>
  </si>
  <si>
    <t>เนื่องจาก ปี 2561 ช่วงเวลาตั้งแต่วันที่ 1 มกราคม - 31 ธันวาคม 2561 จังหวัดชลบุรี ไม่มีการเกิดอุทกภัยและโคลนถล่มในพื้นที่ 
อย่างไรก็ตาม ได้มีการเตรียมความพร้อมโดยการจัดโครงการเสริมสร้างศักยภาพชุมชนด้านการป้องกันและบรรเทาสาธารณภัย 
โดยนำหลักการจัดการกับภัยพิบัติโดยอาศัยชุมชนเป็นฐาน (CBDRM) ในพื้นที่อำเภอพนัสนิคม และอำเภอบ่อทอง จำนวน 250 คน 
อีกทั้งมีการจัดทำแผนการป้องกันและบรรเทาสาธารณภัยด้วย</t>
  </si>
  <si>
    <t>พนัสนิคม</t>
  </si>
  <si>
    <t>ปีงบประมาณ พ.ศ. 2561 อำเภอพนัสนิคม 
จำนวน 150 คน</t>
  </si>
  <si>
    <t>ปีงบประมาณ พ.ศ. 2561อำเภอบ่อทอง 
จำนวน 100 คน</t>
  </si>
  <si>
    <t>หนองปรือ</t>
  </si>
  <si>
    <t>เกาะกลาง</t>
  </si>
  <si>
    <t>เกาะกระบก</t>
  </si>
  <si>
    <t>เนินตูม</t>
  </si>
  <si>
    <t>หนองไผ่</t>
  </si>
  <si>
    <t>กลาง</t>
  </si>
  <si>
    <t>หัวถนน</t>
  </si>
  <si>
    <t>แหลมเขา</t>
  </si>
  <si>
    <t>กลางในตลาด</t>
  </si>
  <si>
    <t>หนองคู</t>
  </si>
  <si>
    <t>ใต้</t>
  </si>
  <si>
    <t>ป่าแก้ว</t>
  </si>
  <si>
    <t>เหนือบ่อกรุ</t>
  </si>
  <si>
    <t>วัดโบสถ์</t>
  </si>
  <si>
    <t>คลองกว้าง</t>
  </si>
  <si>
    <t>ดอนทอง</t>
  </si>
  <si>
    <t>โคกสำราญ</t>
  </si>
  <si>
    <t>เนินตั้ว</t>
  </si>
  <si>
    <t>ศาลาแดง</t>
  </si>
  <si>
    <t>คลองสะพาน</t>
  </si>
  <si>
    <t>ท้ายบ้าน</t>
  </si>
  <si>
    <t>ใหม่</t>
  </si>
  <si>
    <t>ทุ่งขวาง</t>
  </si>
  <si>
    <t>หนองศาลา</t>
  </si>
  <si>
    <t>นาตาทอก</t>
  </si>
  <si>
    <t>หนองกุมภัณฑ์</t>
  </si>
  <si>
    <t>หนองหัวหมู</t>
  </si>
  <si>
    <t>นากระรอก</t>
  </si>
  <si>
    <t>หนองบก</t>
  </si>
  <si>
    <t>แปลงกระถิน</t>
  </si>
  <si>
    <t>หน้าพระธาตุ</t>
  </si>
  <si>
    <t>บ่อขิง</t>
  </si>
  <si>
    <t>เชิงเนิน</t>
  </si>
  <si>
    <t>บ่อขิงใต้</t>
  </si>
  <si>
    <t>หนองจอก</t>
  </si>
  <si>
    <t>โคก</t>
  </si>
  <si>
    <t>ปอ</t>
  </si>
  <si>
    <t>เนินพลับ</t>
  </si>
  <si>
    <t>ลิงงอย</t>
  </si>
  <si>
    <t>กุฎโง้ง</t>
  </si>
  <si>
    <t>นางู</t>
  </si>
  <si>
    <t>ริมคลอง</t>
  </si>
  <si>
    <t>ไร่หลักทอง</t>
  </si>
  <si>
    <t>นา</t>
  </si>
  <si>
    <t>สวนตาล</t>
  </si>
  <si>
    <t>ใน</t>
  </si>
  <si>
    <t>กลางคลองหลวง</t>
  </si>
  <si>
    <t>นากลาง</t>
  </si>
  <si>
    <t>คลองหนองเถร</t>
  </si>
  <si>
    <t>เหนือคลองหลวง</t>
  </si>
  <si>
    <t>คลองแบ่ง</t>
  </si>
  <si>
    <t>คลองนอกทุ่ง</t>
  </si>
  <si>
    <t>วัดหลวง</t>
  </si>
  <si>
    <t>ต้นโพธิ์</t>
  </si>
  <si>
    <t>ไร่ยายชี</t>
  </si>
  <si>
    <t>หัวโขด</t>
  </si>
  <si>
    <t>ดอนพระพราหมณ์</t>
  </si>
  <si>
    <t>ดอนตาอุ้ย</t>
  </si>
  <si>
    <t>ดอนสะแก</t>
  </si>
  <si>
    <t>เนินพุด</t>
  </si>
  <si>
    <t>โคกเพลาะ</t>
  </si>
  <si>
    <t>เนิดแฝก</t>
  </si>
  <si>
    <t>เนินตามาก</t>
  </si>
  <si>
    <t>หนองกะขะ</t>
  </si>
  <si>
    <t>พานทอง</t>
  </si>
  <si>
    <t>ปุนเถ้าม้า</t>
  </si>
  <si>
    <t>มาบโป่ง</t>
  </si>
  <si>
    <t>หนองแช่แว่น</t>
  </si>
  <si>
    <t>ท้ายเซิด</t>
  </si>
  <si>
    <t>หนองกระดี่</t>
  </si>
  <si>
    <t>หนองกระทุ่มนอก</t>
  </si>
  <si>
    <t>ไร่</t>
  </si>
  <si>
    <t>ฟากห้วย</t>
  </si>
  <si>
    <t>หนองนกฮูก</t>
  </si>
  <si>
    <t>อ้อมแก้ว</t>
  </si>
  <si>
    <t>ป่า</t>
  </si>
  <si>
    <t>หนองกลางดง</t>
  </si>
  <si>
    <t>หนองรี</t>
  </si>
  <si>
    <t>เมืองชลบุรี</t>
  </si>
  <si>
    <t>ช่องมะเฟือง</t>
  </si>
  <si>
    <t>หนองค้อ</t>
  </si>
  <si>
    <t>หนองหญ้าแห้ง</t>
  </si>
  <si>
    <t>ห้วยปราบ</t>
  </si>
  <si>
    <t>บ่อวิน</t>
  </si>
  <si>
    <t>ศรีราชา</t>
  </si>
  <si>
    <t>บ้านพันเสด็จใน</t>
  </si>
  <si>
    <t>เขาก้างปลา</t>
  </si>
  <si>
    <t>หนองเหียง</t>
  </si>
  <si>
    <t>นาวังหิน</t>
  </si>
  <si>
    <t>ยางเอน</t>
  </si>
  <si>
    <t>ทุ่งแฝก</t>
  </si>
  <si>
    <t>อีโค้</t>
  </si>
  <si>
    <t>สระนา</t>
  </si>
  <si>
    <t>โป่งเอือด</t>
  </si>
  <si>
    <t>สวนกล้วย</t>
  </si>
  <si>
    <t>หนองครก</t>
  </si>
  <si>
    <t>น้ำซับ</t>
  </si>
  <si>
    <t>หนองสองห้อง</t>
  </si>
  <si>
    <t>นอก</t>
  </si>
  <si>
    <t>สระสี่เหลี่ยม</t>
  </si>
  <si>
    <t>ตม</t>
  </si>
  <si>
    <t>ไร่บน</t>
  </si>
  <si>
    <t>ตลาดสัตหีบ</t>
  </si>
  <si>
    <t>สัตหีบ</t>
  </si>
  <si>
    <t>ยางงาม</t>
  </si>
  <si>
    <t>ป่ายุบ</t>
  </si>
  <si>
    <t>หนองระกำ</t>
  </si>
  <si>
    <t>เขาคันธมาศน์</t>
  </si>
  <si>
    <t>พลูตาหลวง</t>
  </si>
  <si>
    <t>ขลอด</t>
  </si>
  <si>
    <t>คลองไผ่</t>
  </si>
  <si>
    <t>คลองพลูตาหลวง</t>
  </si>
  <si>
    <t>เขาบายศรี</t>
  </si>
  <si>
    <t>เขาตะแบก</t>
  </si>
  <si>
    <t>หนองหญ้าน้อย</t>
  </si>
  <si>
    <t>หนองหญ้า</t>
  </si>
  <si>
    <t>ชุมชนบ้านเนินพลับ</t>
  </si>
  <si>
    <t>วัดไตรรัตน์วนาราม</t>
  </si>
  <si>
    <t>วัดกุฏโง้ง</t>
  </si>
  <si>
    <t>โรงเรียนพนัสพิทยาคาร</t>
  </si>
  <si>
    <t>ชุมชนบ้านนาวังหิน</t>
  </si>
  <si>
    <t>ชุมชนบ้านยางเอน</t>
  </si>
  <si>
    <t>ที่ประชุมประจำหมู่บ้าน</t>
  </si>
  <si>
    <t>ชุมชนบ้านอีโค้</t>
  </si>
  <si>
    <t>วัดตระพังทอง</t>
  </si>
  <si>
    <t>ชุมชนบ้านโป่งเอือด</t>
  </si>
  <si>
    <t>วัดใหม่นาวังหิน</t>
  </si>
  <si>
    <t>วัดอัมพวนาราม</t>
  </si>
  <si>
    <t>อบต.นาวังหิน</t>
  </si>
  <si>
    <t>อนามัยบ้านน้ำซับ</t>
  </si>
  <si>
    <t>โรงเรียนบ้านหนองสองห้อง</t>
  </si>
  <si>
    <t>วัดหนองปรือ</t>
  </si>
  <si>
    <t xml:space="preserve">อบต.หนองปรือ </t>
  </si>
  <si>
    <t>ศูนย์ข้อมูลประจำหมู่บ้าน</t>
  </si>
  <si>
    <t>ศูนย์ สศมช.</t>
  </si>
  <si>
    <t>ชุมชนบ้านเนินตูม</t>
  </si>
  <si>
    <t>วัดหนองไผ่</t>
  </si>
  <si>
    <t>ชุมชนบ้านกลาง</t>
  </si>
  <si>
    <t>ชุมชนบ้านหนองบก</t>
  </si>
  <si>
    <t>วัดเขาคีรีรมย์</t>
  </si>
  <si>
    <t>วัดหัวถนน</t>
  </si>
  <si>
    <t>โรงเรียนหัวถนนวิทยาคม</t>
  </si>
  <si>
    <t>ชุมชนบ้านหนองคู</t>
  </si>
  <si>
    <t>วัดเขาดินญาณนิมิต</t>
  </si>
  <si>
    <t>วัดป่าแก้ว</t>
  </si>
  <si>
    <t>วัดแปลงกระถิน</t>
  </si>
  <si>
    <t>โรงเรียนวัดโบสถ์</t>
  </si>
  <si>
    <t>ชุมชนบ้านคลองกว้าง</t>
  </si>
  <si>
    <t>วัดดอนทอง</t>
  </si>
  <si>
    <t>วัดอุทกวิทยาคม</t>
  </si>
  <si>
    <t>ชุมชนบ้านเนินหญ้าคา</t>
  </si>
  <si>
    <t>ชุมชนบ้านเนินตั้ว</t>
  </si>
  <si>
    <t>วัดโคกพุทธา</t>
  </si>
  <si>
    <t>ชุมชนบ้านคลองสะพาน</t>
  </si>
  <si>
    <t>ชุมชนบ้านท้ายบ้าน</t>
  </si>
  <si>
    <t>ชุมชนบ้านโคกสำราญ</t>
  </si>
  <si>
    <t>วัดบ้านใหม่</t>
  </si>
  <si>
    <t>ชุมชนบ้านบ่อขิง</t>
  </si>
  <si>
    <t>วัดใหม่เชิงเนิน</t>
  </si>
  <si>
    <t>ชุมชนบ้านบ่อขิงใต้</t>
  </si>
  <si>
    <t>ชุมชนบ้านหนองจอก</t>
  </si>
  <si>
    <t>ชุมชนบ้านโคก</t>
  </si>
  <si>
    <t>ชุมชนบ้านปอ</t>
  </si>
  <si>
    <t>วัดเนินสังข์</t>
  </si>
  <si>
    <t>วัดไร่หลักทอง</t>
  </si>
  <si>
    <t>ศูนย์เกษตรประจำตำบล</t>
  </si>
  <si>
    <t>อนามัยสวนตาล</t>
  </si>
  <si>
    <t>วัดเกาะแก้วคลองหลวง</t>
  </si>
  <si>
    <t>ศูนย์จักสาน</t>
  </si>
  <si>
    <t>ศาลาอเนกประสงค์ SML</t>
  </si>
  <si>
    <t>วัดกลางคลองหลวง</t>
  </si>
  <si>
    <t>ชุมชนหมู่บ้านธัญญธานี</t>
  </si>
  <si>
    <t>ชุมชนบ้านคลองนอกทุ่ง</t>
  </si>
  <si>
    <t>ชุมชนบ้านต้นโพธิ์</t>
  </si>
  <si>
    <t>ศาลากลางบ้านไร่ยายชี</t>
  </si>
  <si>
    <t>ชุมชนบ้านหัวโขด</t>
  </si>
  <si>
    <t>ชุมชนบ้านดอนพระพราหมณ์</t>
  </si>
  <si>
    <t>ชุมชนบ้านดอนตาอุ้ย</t>
  </si>
  <si>
    <t>วัดหลวงพรหมาวาส</t>
  </si>
  <si>
    <t>ชุมชนบ้านเนินพุด</t>
  </si>
  <si>
    <t>ชุมชนบ้านเนินแฝก</t>
  </si>
  <si>
    <t>วัดเนินตามาก</t>
  </si>
  <si>
    <t>วัดโพธาราม</t>
  </si>
  <si>
    <t>ชุมชนบ้านนอก</t>
  </si>
  <si>
    <t>โบราณสถานสระสี่เหลี่ยม</t>
  </si>
  <si>
    <t>ศาลากลางบ้านไร่</t>
  </si>
  <si>
    <t>วัดบ้านในบน</t>
  </si>
  <si>
    <t>วัดพันเสด็จใน</t>
  </si>
  <si>
    <t>วัดศรีพุ่มโพธิ์</t>
  </si>
  <si>
    <t>ศูนย์การเรียนรู้</t>
  </si>
  <si>
    <t>สถานีอนามัยมาบโป่ง</t>
  </si>
  <si>
    <t>ที่ทำการผู้ใหญ่บ้าน</t>
  </si>
  <si>
    <t>ศาลาเอนกประสงค์</t>
  </si>
  <si>
    <t>กองทุนหมู่บ้าน</t>
  </si>
  <si>
    <t>ที่ทำการกองทุนหมู่บ้าน</t>
  </si>
  <si>
    <t>อบต.หลังเก่า</t>
  </si>
  <si>
    <t>ศูนย์สาธารณสุขชุมชน</t>
  </si>
  <si>
    <t>109 หมู่บ้าน</t>
  </si>
  <si>
    <t>18 ตำบล</t>
  </si>
  <si>
    <t>5 อำเภอ</t>
  </si>
  <si>
    <t>ปีงบประมาณ พ.ศ. 2561
อำเภอพนัสนิคม
จำนวน 50 คน</t>
  </si>
  <si>
    <t>ศูนย์การเรียนรู้ อบต.เก่า</t>
  </si>
  <si>
    <t>โรงเรียนวัดนากระรอก</t>
  </si>
  <si>
    <t>โรงเรียนบ้านหนองหัวหมู</t>
  </si>
  <si>
    <t>วัดทุ่งขวาง</t>
  </si>
  <si>
    <t>4 แห่ง</t>
  </si>
  <si>
    <t>5 แห่ง</t>
  </si>
  <si>
    <t>1 แห่ง</t>
  </si>
  <si>
    <t>2 แห่ง</t>
  </si>
  <si>
    <t>3 แห่ง</t>
  </si>
  <si>
    <t>1แห่ง</t>
  </si>
  <si>
    <t>7 แห่ง</t>
  </si>
  <si>
    <t>16 แห่ง</t>
  </si>
  <si>
    <t>6 แห่ง</t>
  </si>
  <si>
    <t>9 แห่ง</t>
  </si>
  <si>
    <t>ฝายเก็บน้ำคลองม่วง</t>
  </si>
  <si>
    <t>อ่างเก็บน้ำช่องมะเฟือง</t>
  </si>
  <si>
    <t>อ่างเก็บน้ำหนองค้อ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</si>
</sst>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#,##0;[Red]#,##0"/>
    <numFmt numFmtId="189" formatCode="_-* #,##0_-;\-* #,##0_-;_-* &quot;-&quot;??_-;_-@_-"/>
  </numFmts>
  <fonts count="2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5"/>
      <color rgb="FFFF0000"/>
      <name val="TH SarabunPSK"/>
      <family val="2"/>
    </font>
    <font>
      <sz val="10"/>
      <name val="Arial"/>
      <family val="2"/>
    </font>
    <font>
      <b/>
      <sz val="18"/>
      <color theme="1"/>
      <name val="TH SarabunPSK"/>
      <family val="2"/>
    </font>
    <font>
      <sz val="15"/>
      <color theme="1"/>
      <name val="TH SarabunPSK"/>
      <family val="2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</font>
    <font>
      <sz val="10"/>
      <color rgb="FF000000"/>
      <name val="Arial"/>
      <family val="2"/>
    </font>
    <font>
      <b/>
      <sz val="15"/>
      <color theme="1"/>
      <name val="TH SarabunPSK"/>
      <family val="2"/>
    </font>
    <font>
      <b/>
      <sz val="13"/>
      <color theme="1"/>
      <name val="TH SarabunPSK"/>
      <family val="2"/>
    </font>
    <font>
      <sz val="11"/>
      <color rgb="FF000000"/>
      <name val="Tahoma"/>
      <family val="2"/>
    </font>
    <font>
      <sz val="10"/>
      <name val="Arial"/>
      <family val="2"/>
    </font>
    <font>
      <sz val="15"/>
      <color theme="1"/>
      <name val="Wingdings"/>
      <charset val="2"/>
    </font>
    <font>
      <b/>
      <sz val="15"/>
      <color theme="1"/>
      <name val="TH SarabunPSK"/>
      <family val="2"/>
      <charset val="222"/>
    </font>
    <font>
      <b/>
      <sz val="15"/>
      <color theme="1"/>
      <name val="Wingdings"/>
      <charset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87" fontId="7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18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0" fontId="1" fillId="0" borderId="0"/>
    <xf numFmtId="0" fontId="12" fillId="0" borderId="0"/>
    <xf numFmtId="0" fontId="7" fillId="0" borderId="0"/>
    <xf numFmtId="9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2" borderId="16" applyNumberFormat="0" applyFont="0" applyAlignment="0" applyProtection="0"/>
    <xf numFmtId="0" fontId="12" fillId="0" borderId="0"/>
    <xf numFmtId="43" fontId="12" fillId="0" borderId="0" applyFont="0" applyFill="0" applyBorder="0" applyAlignment="0" applyProtection="0"/>
    <xf numFmtId="0" fontId="15" fillId="0" borderId="0"/>
    <xf numFmtId="0" fontId="16" fillId="0" borderId="0"/>
    <xf numFmtId="187" fontId="16" fillId="0" borderId="0" applyFont="0" applyFill="0" applyBorder="0" applyAlignment="0" applyProtection="0"/>
  </cellStyleXfs>
  <cellXfs count="264">
    <xf numFmtId="0" fontId="0" fillId="0" borderId="0" xfId="0"/>
    <xf numFmtId="0" fontId="4" fillId="0" borderId="0" xfId="0" applyFont="1" applyFill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0" fontId="9" fillId="0" borderId="0" xfId="0" applyFont="1" applyFill="1" applyBorder="1"/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2" xfId="2" applyNumberFormat="1" applyFont="1" applyFill="1" applyBorder="1" applyAlignment="1">
      <alignment horizontal="center" vertical="center" wrapText="1"/>
    </xf>
    <xf numFmtId="49" fontId="3" fillId="3" borderId="2" xfId="1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wrapText="1"/>
    </xf>
    <xf numFmtId="0" fontId="3" fillId="3" borderId="2" xfId="2" applyFont="1" applyFill="1" applyBorder="1" applyAlignment="1">
      <alignment horizontal="center" vertical="center" wrapText="1"/>
    </xf>
    <xf numFmtId="49" fontId="3" fillId="3" borderId="5" xfId="2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top"/>
    </xf>
    <xf numFmtId="0" fontId="3" fillId="3" borderId="9" xfId="2" applyFont="1" applyFill="1" applyBorder="1" applyAlignment="1">
      <alignment horizontal="center" wrapText="1"/>
    </xf>
    <xf numFmtId="49" fontId="2" fillId="3" borderId="11" xfId="0" applyNumberFormat="1" applyFont="1" applyFill="1" applyBorder="1" applyAlignment="1">
      <alignment vertical="top" wrapText="1"/>
    </xf>
    <xf numFmtId="49" fontId="2" fillId="3" borderId="14" xfId="0" applyNumberFormat="1" applyFont="1" applyFill="1" applyBorder="1" applyAlignment="1">
      <alignment vertical="top" wrapText="1"/>
    </xf>
    <xf numFmtId="49" fontId="2" fillId="3" borderId="9" xfId="0" applyNumberFormat="1" applyFont="1" applyFill="1" applyBorder="1" applyAlignment="1">
      <alignment vertical="top" wrapText="1"/>
    </xf>
    <xf numFmtId="49" fontId="2" fillId="3" borderId="15" xfId="0" applyNumberFormat="1" applyFont="1" applyFill="1" applyBorder="1" applyAlignment="1">
      <alignment vertical="top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top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3" fillId="3" borderId="9" xfId="2" applyFont="1" applyFill="1" applyBorder="1" applyAlignment="1">
      <alignment horizontal="center" vertical="top" wrapText="1"/>
    </xf>
    <xf numFmtId="0" fontId="3" fillId="3" borderId="15" xfId="2" applyFont="1" applyFill="1" applyBorder="1" applyAlignment="1">
      <alignment horizontal="center" vertical="top" wrapText="1"/>
    </xf>
    <xf numFmtId="49" fontId="2" fillId="3" borderId="9" xfId="0" applyNumberFormat="1" applyFont="1" applyFill="1" applyBorder="1" applyAlignment="1">
      <alignment horizontal="center" vertical="top" wrapText="1"/>
    </xf>
    <xf numFmtId="49" fontId="2" fillId="3" borderId="15" xfId="0" applyNumberFormat="1" applyFont="1" applyFill="1" applyBorder="1" applyAlignment="1">
      <alignment horizontal="center" vertical="top" wrapText="1"/>
    </xf>
    <xf numFmtId="3" fontId="2" fillId="3" borderId="9" xfId="0" applyNumberFormat="1" applyFont="1" applyFill="1" applyBorder="1" applyAlignment="1">
      <alignment horizontal="center" vertical="top" wrapText="1"/>
    </xf>
    <xf numFmtId="49" fontId="3" fillId="3" borderId="9" xfId="0" applyNumberFormat="1" applyFont="1" applyFill="1" applyBorder="1" applyAlignment="1">
      <alignment horizontal="center" vertical="top" wrapText="1"/>
    </xf>
    <xf numFmtId="49" fontId="3" fillId="3" borderId="15" xfId="0" applyNumberFormat="1" applyFont="1" applyFill="1" applyBorder="1" applyAlignment="1">
      <alignment horizontal="center" vertical="top" wrapText="1"/>
    </xf>
    <xf numFmtId="49" fontId="2" fillId="3" borderId="11" xfId="0" applyNumberFormat="1" applyFont="1" applyFill="1" applyBorder="1" applyAlignment="1">
      <alignment horizontal="center" vertical="top" wrapText="1"/>
    </xf>
    <xf numFmtId="49" fontId="2" fillId="3" borderId="14" xfId="0" applyNumberFormat="1" applyFont="1" applyFill="1" applyBorder="1" applyAlignment="1">
      <alignment horizontal="center" vertical="top" wrapText="1"/>
    </xf>
    <xf numFmtId="3" fontId="2" fillId="3" borderId="10" xfId="0" applyNumberFormat="1" applyFont="1" applyFill="1" applyBorder="1" applyAlignment="1">
      <alignment horizontal="center" vertical="top" wrapText="1"/>
    </xf>
    <xf numFmtId="49" fontId="2" fillId="3" borderId="10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3" fillId="3" borderId="14" xfId="2" applyFont="1" applyFill="1" applyBorder="1" applyAlignment="1">
      <alignment horizontal="center" vertical="top" wrapText="1"/>
    </xf>
    <xf numFmtId="49" fontId="13" fillId="3" borderId="9" xfId="0" applyNumberFormat="1" applyFont="1" applyFill="1" applyBorder="1" applyAlignment="1">
      <alignment horizontal="center" vertical="top" wrapText="1"/>
    </xf>
    <xf numFmtId="49" fontId="3" fillId="3" borderId="10" xfId="0" applyNumberFormat="1" applyFont="1" applyFill="1" applyBorder="1" applyAlignment="1">
      <alignment horizontal="center" vertical="top" wrapText="1"/>
    </xf>
    <xf numFmtId="49" fontId="3" fillId="3" borderId="13" xfId="0" applyNumberFormat="1" applyFont="1" applyFill="1" applyBorder="1" applyAlignment="1">
      <alignment horizontal="center" vertical="top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0" fontId="3" fillId="3" borderId="11" xfId="2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top" wrapText="1"/>
    </xf>
    <xf numFmtId="3" fontId="2" fillId="3" borderId="9" xfId="0" applyNumberFormat="1" applyFont="1" applyFill="1" applyBorder="1" applyAlignment="1">
      <alignment vertical="top" wrapText="1"/>
    </xf>
    <xf numFmtId="3" fontId="2" fillId="3" borderId="15" xfId="0" applyNumberFormat="1" applyFont="1" applyFill="1" applyBorder="1" applyAlignment="1">
      <alignment vertical="top" wrapText="1"/>
    </xf>
    <xf numFmtId="49" fontId="2" fillId="3" borderId="10" xfId="0" applyNumberFormat="1" applyFont="1" applyFill="1" applyBorder="1" applyAlignment="1">
      <alignment vertical="top" wrapText="1"/>
    </xf>
    <xf numFmtId="49" fontId="2" fillId="3" borderId="13" xfId="0" applyNumberFormat="1" applyFont="1" applyFill="1" applyBorder="1" applyAlignment="1">
      <alignment vertical="top" wrapText="1"/>
    </xf>
    <xf numFmtId="49" fontId="3" fillId="3" borderId="9" xfId="0" applyNumberFormat="1" applyFont="1" applyFill="1" applyBorder="1" applyAlignment="1">
      <alignment vertical="top" wrapText="1"/>
    </xf>
    <xf numFmtId="49" fontId="3" fillId="3" borderId="15" xfId="0" applyNumberFormat="1" applyFont="1" applyFill="1" applyBorder="1" applyAlignment="1">
      <alignment vertical="top" wrapText="1"/>
    </xf>
    <xf numFmtId="49" fontId="13" fillId="3" borderId="9" xfId="0" applyNumberFormat="1" applyFont="1" applyFill="1" applyBorder="1" applyAlignment="1">
      <alignment vertical="top" wrapText="1"/>
    </xf>
    <xf numFmtId="49" fontId="13" fillId="3" borderId="15" xfId="0" applyNumberFormat="1" applyFont="1" applyFill="1" applyBorder="1" applyAlignment="1">
      <alignment vertical="top" wrapText="1"/>
    </xf>
    <xf numFmtId="0" fontId="3" fillId="3" borderId="9" xfId="2" applyFont="1" applyFill="1" applyBorder="1" applyAlignment="1">
      <alignment vertical="top" wrapText="1"/>
    </xf>
    <xf numFmtId="0" fontId="3" fillId="3" borderId="15" xfId="2" applyFont="1" applyFill="1" applyBorder="1" applyAlignment="1">
      <alignment vertical="top" wrapText="1"/>
    </xf>
    <xf numFmtId="0" fontId="3" fillId="3" borderId="11" xfId="2" applyFont="1" applyFill="1" applyBorder="1" applyAlignment="1">
      <alignment vertical="top" wrapText="1"/>
    </xf>
    <xf numFmtId="0" fontId="3" fillId="3" borderId="14" xfId="2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0" fontId="2" fillId="3" borderId="15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center" vertical="top" wrapText="1"/>
    </xf>
    <xf numFmtId="0" fontId="3" fillId="3" borderId="9" xfId="2" applyFont="1" applyFill="1" applyBorder="1" applyAlignment="1">
      <alignment horizontal="center" vertical="top" wrapText="1"/>
    </xf>
    <xf numFmtId="49" fontId="3" fillId="3" borderId="9" xfId="1" applyNumberFormat="1" applyFont="1" applyFill="1" applyBorder="1" applyAlignment="1">
      <alignment horizontal="center" vertical="top" wrapText="1"/>
    </xf>
    <xf numFmtId="49" fontId="2" fillId="3" borderId="9" xfId="0" applyNumberFormat="1" applyFont="1" applyFill="1" applyBorder="1" applyAlignment="1">
      <alignment horizontal="center" vertical="top" wrapText="1"/>
    </xf>
    <xf numFmtId="49" fontId="2" fillId="3" borderId="15" xfId="0" applyNumberFormat="1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top" wrapText="1"/>
    </xf>
    <xf numFmtId="3" fontId="2" fillId="3" borderId="15" xfId="0" applyNumberFormat="1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49" fontId="2" fillId="3" borderId="13" xfId="0" applyNumberFormat="1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3" fontId="2" fillId="3" borderId="13" xfId="0" applyNumberFormat="1" applyFont="1" applyFill="1" applyBorder="1" applyAlignment="1">
      <alignment horizontal="center" vertical="top" wrapText="1"/>
    </xf>
    <xf numFmtId="49" fontId="3" fillId="3" borderId="9" xfId="1" applyNumberFormat="1" applyFont="1" applyFill="1" applyBorder="1" applyAlignment="1">
      <alignment vertical="top" wrapText="1"/>
    </xf>
    <xf numFmtId="49" fontId="3" fillId="3" borderId="15" xfId="1" applyNumberFormat="1" applyFont="1" applyFill="1" applyBorder="1" applyAlignment="1">
      <alignment vertical="top" wrapText="1"/>
    </xf>
    <xf numFmtId="0" fontId="3" fillId="3" borderId="9" xfId="2" applyFont="1" applyFill="1" applyBorder="1" applyAlignment="1">
      <alignment horizontal="center" vertical="top" wrapText="1"/>
    </xf>
    <xf numFmtId="0" fontId="3" fillId="3" borderId="3" xfId="2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/>
    </xf>
    <xf numFmtId="0" fontId="3" fillId="3" borderId="9" xfId="2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center" wrapText="1"/>
    </xf>
    <xf numFmtId="0" fontId="3" fillId="3" borderId="15" xfId="2" applyFont="1" applyFill="1" applyBorder="1" applyAlignment="1">
      <alignment horizontal="center" vertical="center" wrapText="1"/>
    </xf>
    <xf numFmtId="0" fontId="3" fillId="3" borderId="11" xfId="2" applyFont="1" applyFill="1" applyBorder="1" applyAlignment="1">
      <alignment horizontal="center" vertical="center" wrapText="1"/>
    </xf>
    <xf numFmtId="0" fontId="9" fillId="3" borderId="0" xfId="0" applyFont="1" applyFill="1" applyAlignment="1"/>
    <xf numFmtId="49" fontId="3" fillId="3" borderId="10" xfId="1" applyNumberFormat="1" applyFont="1" applyFill="1" applyBorder="1" applyAlignment="1">
      <alignment horizontal="center" vertical="top" wrapText="1"/>
    </xf>
    <xf numFmtId="49" fontId="3" fillId="3" borderId="13" xfId="1" applyNumberFormat="1" applyFont="1" applyFill="1" applyBorder="1" applyAlignment="1">
      <alignment horizontal="center" vertical="top" wrapText="1"/>
    </xf>
    <xf numFmtId="0" fontId="9" fillId="3" borderId="9" xfId="0" applyFont="1" applyFill="1" applyBorder="1" applyAlignment="1"/>
    <xf numFmtId="0" fontId="9" fillId="3" borderId="15" xfId="0" applyFont="1" applyFill="1" applyBorder="1" applyAlignment="1"/>
    <xf numFmtId="0" fontId="13" fillId="3" borderId="0" xfId="0" applyFont="1" applyFill="1" applyAlignment="1">
      <alignment horizontal="center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top" wrapText="1"/>
    </xf>
    <xf numFmtId="49" fontId="2" fillId="3" borderId="15" xfId="0" applyNumberFormat="1" applyFont="1" applyFill="1" applyBorder="1" applyAlignment="1">
      <alignment horizontal="center" vertical="top" wrapText="1"/>
    </xf>
    <xf numFmtId="0" fontId="3" fillId="3" borderId="9" xfId="2" applyFont="1" applyFill="1" applyBorder="1" applyAlignment="1">
      <alignment horizontal="center" vertical="top" wrapText="1"/>
    </xf>
    <xf numFmtId="0" fontId="3" fillId="3" borderId="15" xfId="2" applyFont="1" applyFill="1" applyBorder="1" applyAlignment="1">
      <alignment horizontal="center" vertical="top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top" wrapText="1"/>
    </xf>
    <xf numFmtId="49" fontId="3" fillId="3" borderId="15" xfId="0" applyNumberFormat="1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/>
    <xf numFmtId="0" fontId="2" fillId="0" borderId="0" xfId="0" applyFont="1" applyFill="1" applyAlignment="1">
      <alignment horizontal="right" vertical="top"/>
    </xf>
    <xf numFmtId="0" fontId="17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 wrapText="1"/>
    </xf>
    <xf numFmtId="189" fontId="9" fillId="0" borderId="0" xfId="1" applyNumberFormat="1" applyFont="1" applyFill="1"/>
    <xf numFmtId="189" fontId="3" fillId="3" borderId="2" xfId="1" applyNumberFormat="1" applyFont="1" applyFill="1" applyBorder="1" applyAlignment="1">
      <alignment horizontal="center" vertical="center" wrapText="1"/>
    </xf>
    <xf numFmtId="189" fontId="3" fillId="3" borderId="9" xfId="1" applyNumberFormat="1" applyFont="1" applyFill="1" applyBorder="1" applyAlignment="1">
      <alignment vertical="top" wrapText="1"/>
    </xf>
    <xf numFmtId="189" fontId="3" fillId="3" borderId="9" xfId="1" applyNumberFormat="1" applyFont="1" applyFill="1" applyBorder="1" applyAlignment="1">
      <alignment horizontal="center" vertical="top" wrapText="1"/>
    </xf>
    <xf numFmtId="189" fontId="3" fillId="3" borderId="15" xfId="1" applyNumberFormat="1" applyFont="1" applyFill="1" applyBorder="1" applyAlignment="1">
      <alignment vertical="top" wrapText="1"/>
    </xf>
    <xf numFmtId="0" fontId="19" fillId="0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20" fillId="0" borderId="8" xfId="0" applyFont="1" applyBorder="1" applyAlignment="1">
      <alignment horizontal="left"/>
    </xf>
    <xf numFmtId="0" fontId="20" fillId="0" borderId="8" xfId="0" applyFont="1" applyBorder="1"/>
    <xf numFmtId="1" fontId="20" fillId="0" borderId="8" xfId="0" applyNumberFormat="1" applyFont="1" applyBorder="1" applyAlignment="1">
      <alignment horizontal="center"/>
    </xf>
    <xf numFmtId="189" fontId="20" fillId="0" borderId="8" xfId="1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8" xfId="0" applyFont="1" applyFill="1" applyBorder="1" applyAlignment="1">
      <alignment vertical="center" wrapText="1"/>
    </xf>
    <xf numFmtId="3" fontId="20" fillId="0" borderId="8" xfId="0" applyNumberFormat="1" applyFont="1" applyBorder="1" applyAlignment="1">
      <alignment horizontal="center"/>
    </xf>
    <xf numFmtId="0" fontId="20" fillId="0" borderId="8" xfId="0" applyFont="1" applyBorder="1" applyAlignment="1">
      <alignment horizontal="left" vertical="center"/>
    </xf>
    <xf numFmtId="3" fontId="20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/>
    </xf>
    <xf numFmtId="1" fontId="21" fillId="0" borderId="8" xfId="0" applyNumberFormat="1" applyFont="1" applyBorder="1" applyAlignment="1">
      <alignment horizontal="center"/>
    </xf>
    <xf numFmtId="189" fontId="21" fillId="0" borderId="8" xfId="1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 wrapText="1"/>
    </xf>
    <xf numFmtId="3" fontId="21" fillId="0" borderId="8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left"/>
    </xf>
    <xf numFmtId="0" fontId="23" fillId="0" borderId="8" xfId="0" applyFont="1" applyBorder="1" applyAlignment="1">
      <alignment horizontal="left"/>
    </xf>
    <xf numFmtId="0" fontId="24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center"/>
    </xf>
    <xf numFmtId="189" fontId="3" fillId="3" borderId="9" xfId="1" applyNumberFormat="1" applyFont="1" applyFill="1" applyBorder="1" applyAlignment="1">
      <alignment horizontal="center" vertical="center" wrapText="1"/>
    </xf>
    <xf numFmtId="189" fontId="20" fillId="0" borderId="8" xfId="0" applyNumberFormat="1" applyFont="1" applyBorder="1" applyAlignment="1">
      <alignment horizontal="center" vertical="center"/>
    </xf>
    <xf numFmtId="189" fontId="21" fillId="0" borderId="8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3" borderId="7" xfId="2" applyFont="1" applyFill="1" applyBorder="1" applyAlignment="1">
      <alignment horizontal="center" vertical="center" wrapText="1"/>
    </xf>
    <xf numFmtId="0" fontId="3" fillId="3" borderId="12" xfId="2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3" xfId="2" applyFont="1" applyFill="1" applyBorder="1" applyAlignment="1">
      <alignment horizontal="center" vertical="center" wrapText="1"/>
    </xf>
    <xf numFmtId="0" fontId="3" fillId="3" borderId="14" xfId="2" applyFont="1" applyFill="1" applyBorder="1" applyAlignment="1">
      <alignment horizontal="center" vertical="center" wrapText="1"/>
    </xf>
    <xf numFmtId="0" fontId="3" fillId="3" borderId="8" xfId="2" applyFont="1" applyFill="1" applyBorder="1" applyAlignment="1">
      <alignment horizontal="center" vertical="center" wrapText="1"/>
    </xf>
    <xf numFmtId="49" fontId="3" fillId="3" borderId="4" xfId="2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/>
    </xf>
    <xf numFmtId="49" fontId="13" fillId="3" borderId="3" xfId="0" applyNumberFormat="1" applyFont="1" applyFill="1" applyBorder="1" applyAlignment="1">
      <alignment horizontal="center"/>
    </xf>
    <xf numFmtId="49" fontId="13" fillId="3" borderId="5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top" wrapText="1"/>
    </xf>
    <xf numFmtId="49" fontId="3" fillId="3" borderId="15" xfId="0" applyNumberFormat="1" applyFont="1" applyFill="1" applyBorder="1" applyAlignment="1">
      <alignment horizontal="center" vertical="top" wrapText="1"/>
    </xf>
    <xf numFmtId="0" fontId="13" fillId="3" borderId="9" xfId="0" applyFont="1" applyFill="1" applyBorder="1" applyAlignment="1">
      <alignment horizontal="center" vertical="top"/>
    </xf>
    <xf numFmtId="0" fontId="13" fillId="3" borderId="15" xfId="0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top"/>
    </xf>
    <xf numFmtId="0" fontId="13" fillId="3" borderId="14" xfId="0" applyFont="1" applyFill="1" applyBorder="1" applyAlignment="1">
      <alignment horizontal="center" vertical="top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center" vertical="top"/>
    </xf>
    <xf numFmtId="49" fontId="3" fillId="3" borderId="7" xfId="1" applyNumberFormat="1" applyFont="1" applyFill="1" applyBorder="1" applyAlignment="1">
      <alignment horizontal="center" vertical="center" wrapText="1"/>
    </xf>
    <xf numFmtId="49" fontId="3" fillId="3" borderId="12" xfId="1" applyNumberFormat="1" applyFont="1" applyFill="1" applyBorder="1" applyAlignment="1">
      <alignment horizontal="center" vertical="center" wrapText="1"/>
    </xf>
    <xf numFmtId="49" fontId="3" fillId="3" borderId="6" xfId="1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top" wrapText="1"/>
    </xf>
    <xf numFmtId="49" fontId="2" fillId="3" borderId="15" xfId="0" applyNumberFormat="1" applyFont="1" applyFill="1" applyBorder="1" applyAlignment="1">
      <alignment horizontal="center" vertical="top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3" fillId="3" borderId="9" xfId="2" applyFont="1" applyFill="1" applyBorder="1" applyAlignment="1">
      <alignment horizontal="center" vertical="top" wrapText="1"/>
    </xf>
    <xf numFmtId="0" fontId="3" fillId="3" borderId="15" xfId="2" applyFont="1" applyFill="1" applyBorder="1" applyAlignment="1">
      <alignment horizontal="center" vertical="top" wrapText="1"/>
    </xf>
    <xf numFmtId="3" fontId="3" fillId="3" borderId="1" xfId="1" applyNumberFormat="1" applyFont="1" applyFill="1" applyBorder="1" applyAlignment="1">
      <alignment horizontal="center" vertical="top" wrapText="1"/>
    </xf>
    <xf numFmtId="189" fontId="2" fillId="3" borderId="2" xfId="1" applyNumberFormat="1" applyFont="1" applyFill="1" applyBorder="1" applyAlignment="1">
      <alignment horizontal="center" vertical="center" wrapText="1"/>
    </xf>
    <xf numFmtId="189" fontId="2" fillId="3" borderId="9" xfId="1" applyNumberFormat="1" applyFont="1" applyFill="1" applyBorder="1" applyAlignment="1">
      <alignment horizontal="center" vertical="center" wrapText="1"/>
    </xf>
    <xf numFmtId="189" fontId="2" fillId="3" borderId="15" xfId="1" applyNumberFormat="1" applyFont="1" applyFill="1" applyBorder="1" applyAlignment="1">
      <alignment horizontal="center" vertical="center" wrapText="1"/>
    </xf>
    <xf numFmtId="189" fontId="2" fillId="3" borderId="4" xfId="1" applyNumberFormat="1" applyFont="1" applyFill="1" applyBorder="1" applyAlignment="1">
      <alignment horizontal="center" vertical="center" wrapText="1"/>
    </xf>
    <xf numFmtId="189" fontId="2" fillId="3" borderId="0" xfId="1" applyNumberFormat="1" applyFont="1" applyFill="1" applyBorder="1" applyAlignment="1">
      <alignment horizontal="center" vertical="center" wrapText="1"/>
    </xf>
    <xf numFmtId="189" fontId="2" fillId="3" borderId="1" xfId="1" applyNumberFormat="1" applyFont="1" applyFill="1" applyBorder="1" applyAlignment="1">
      <alignment horizontal="center" vertical="center" wrapText="1"/>
    </xf>
    <xf numFmtId="189" fontId="2" fillId="3" borderId="3" xfId="1" applyNumberFormat="1" applyFont="1" applyFill="1" applyBorder="1" applyAlignment="1">
      <alignment horizontal="center" vertical="center" wrapText="1"/>
    </xf>
    <xf numFmtId="189" fontId="2" fillId="3" borderId="10" xfId="1" applyNumberFormat="1" applyFont="1" applyFill="1" applyBorder="1" applyAlignment="1">
      <alignment horizontal="center" vertical="center" wrapText="1"/>
    </xf>
    <xf numFmtId="189" fontId="2" fillId="3" borderId="13" xfId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49" fontId="3" fillId="3" borderId="6" xfId="2" quotePrefix="1" applyNumberFormat="1" applyFont="1" applyFill="1" applyBorder="1" applyAlignment="1">
      <alignment horizontal="center" vertical="center" wrapText="1"/>
    </xf>
    <xf numFmtId="49" fontId="3" fillId="3" borderId="7" xfId="2" quotePrefix="1" applyNumberFormat="1" applyFont="1" applyFill="1" applyBorder="1" applyAlignment="1">
      <alignment horizontal="center" vertical="center" wrapText="1"/>
    </xf>
    <xf numFmtId="49" fontId="3" fillId="3" borderId="12" xfId="2" quotePrefix="1" applyNumberFormat="1" applyFont="1" applyFill="1" applyBorder="1" applyAlignment="1">
      <alignment horizontal="center" vertical="center" wrapText="1"/>
    </xf>
    <xf numFmtId="3" fontId="3" fillId="3" borderId="6" xfId="2" applyNumberFormat="1" applyFont="1" applyFill="1" applyBorder="1" applyAlignment="1">
      <alignment horizontal="center" vertical="center" wrapText="1"/>
    </xf>
    <xf numFmtId="3" fontId="3" fillId="3" borderId="7" xfId="2" applyNumberFormat="1" applyFont="1" applyFill="1" applyBorder="1" applyAlignment="1">
      <alignment horizontal="center" vertical="center" wrapText="1"/>
    </xf>
    <xf numFmtId="3" fontId="3" fillId="3" borderId="12" xfId="2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3" fillId="3" borderId="6" xfId="2" applyNumberFormat="1" applyFont="1" applyFill="1" applyBorder="1" applyAlignment="1">
      <alignment horizontal="center" vertical="center" wrapText="1"/>
    </xf>
    <xf numFmtId="49" fontId="3" fillId="3" borderId="7" xfId="2" applyNumberFormat="1" applyFont="1" applyFill="1" applyBorder="1" applyAlignment="1">
      <alignment horizontal="center" vertical="center" wrapText="1"/>
    </xf>
    <xf numFmtId="49" fontId="3" fillId="3" borderId="12" xfId="2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3" fontId="2" fillId="3" borderId="10" xfId="0" applyNumberFormat="1" applyFont="1" applyFill="1" applyBorder="1" applyAlignment="1">
      <alignment horizontal="center" vertical="center" wrapText="1"/>
    </xf>
    <xf numFmtId="3" fontId="2" fillId="3" borderId="13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3" fontId="2" fillId="3" borderId="15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1" fontId="4" fillId="0" borderId="0" xfId="0" applyNumberFormat="1" applyFont="1" applyBorder="1" applyAlignment="1">
      <alignment horizontal="center"/>
    </xf>
    <xf numFmtId="189" fontId="4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</cellXfs>
  <cellStyles count="24">
    <cellStyle name="Comma" xfId="1" builtinId="3"/>
    <cellStyle name="Comma 2" xfId="3"/>
    <cellStyle name="Comma 2 2" xfId="5"/>
    <cellStyle name="Comma 2 3" xfId="20"/>
    <cellStyle name="Comma 3" xfId="6"/>
    <cellStyle name="Comma 4" xfId="7"/>
    <cellStyle name="Normal" xfId="0" builtinId="0"/>
    <cellStyle name="Normal 2" xfId="4"/>
    <cellStyle name="Normal 2 2" xfId="8"/>
    <cellStyle name="Normal 2 2 2" xfId="9"/>
    <cellStyle name="Normal 2 2 3" xfId="21"/>
    <cellStyle name="Normal 2 3" xfId="10"/>
    <cellStyle name="Normal 3" xfId="11"/>
    <cellStyle name="Normal 3 2" xfId="19"/>
    <cellStyle name="Normal_Sheet1_จังหวัดปทุมธานี" xfId="2"/>
    <cellStyle name="Percent 2" xfId="12"/>
    <cellStyle name="เครื่องหมายจุลภาค 2" xfId="13"/>
    <cellStyle name="เครื่องหมายจุลภาค 2 2" xfId="23"/>
    <cellStyle name="เครื่องหมายจุลภาค 3" xfId="14"/>
    <cellStyle name="ปกติ 2" xfId="15"/>
    <cellStyle name="ปกติ 2 2" xfId="16"/>
    <cellStyle name="ปกติ 2 3" xfId="22"/>
    <cellStyle name="ปกติ 3" xfId="17"/>
    <cellStyle name="หมายเหตุ 2" xfId="18"/>
  </cellStyles>
  <dxfs count="0"/>
  <tableStyles count="0" defaultTableStyle="TableStyleMedium2" defaultPivotStyle="PivotStyleLight16"/>
  <colors>
    <mruColors>
      <color rgb="FFFF99CC"/>
      <color rgb="FF6699FF"/>
      <color rgb="FFFF9999"/>
      <color rgb="FFCC66FF"/>
      <color rgb="FF669900"/>
      <color rgb="FFFF5050"/>
      <color rgb="FF9900FF"/>
      <color rgb="FF33CCFF"/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45"/>
  <sheetViews>
    <sheetView tabSelected="1" topLeftCell="CP43" zoomScaleNormal="100" workbookViewId="0">
      <selection activeCell="DF116" sqref="DF116"/>
    </sheetView>
  </sheetViews>
  <sheetFormatPr defaultColWidth="9" defaultRowHeight="24" x14ac:dyDescent="0.55000000000000004"/>
  <cols>
    <col min="1" max="1" width="11.875" style="2" customWidth="1"/>
    <col min="2" max="2" width="13.75" style="3" customWidth="1"/>
    <col min="3" max="3" width="5.625" style="6" customWidth="1"/>
    <col min="4" max="5" width="12.625" style="6" customWidth="1"/>
    <col min="6" max="7" width="7.5" style="123" customWidth="1"/>
    <col min="8" max="8" width="8.5" style="123" customWidth="1"/>
    <col min="9" max="9" width="12.625" style="123" customWidth="1"/>
    <col min="10" max="13" width="12.625" style="2" customWidth="1"/>
    <col min="14" max="16" width="12.625" style="4" customWidth="1"/>
    <col min="17" max="17" width="11.125" style="4" customWidth="1"/>
    <col min="18" max="18" width="12" style="4" customWidth="1"/>
    <col min="19" max="19" width="12.625" style="4" customWidth="1"/>
    <col min="20" max="21" width="13.375" style="5" customWidth="1"/>
    <col min="22" max="22" width="6" style="5" customWidth="1"/>
    <col min="23" max="24" width="7" style="5" customWidth="1"/>
    <col min="25" max="25" width="6.375" style="5" customWidth="1"/>
    <col min="26" max="26" width="22.625" style="2" customWidth="1"/>
    <col min="27" max="27" width="21.75" style="2" customWidth="1"/>
    <col min="28" max="34" width="6.625" style="6" customWidth="1"/>
    <col min="35" max="36" width="10.625" style="2" customWidth="1"/>
    <col min="37" max="37" width="15" style="5" customWidth="1"/>
    <col min="38" max="38" width="12.625" style="5" customWidth="1"/>
    <col min="39" max="40" width="15.625" style="5" customWidth="1"/>
    <col min="41" max="41" width="11.125" style="5" customWidth="1"/>
    <col min="42" max="44" width="11.5" style="5" customWidth="1"/>
    <col min="45" max="45" width="10.625" style="5" customWidth="1"/>
    <col min="46" max="51" width="5.5" style="2" customWidth="1"/>
    <col min="52" max="52" width="10" style="7" customWidth="1"/>
    <col min="53" max="55" width="8.625" style="7" customWidth="1"/>
    <col min="56" max="58" width="7.625" style="7" customWidth="1"/>
    <col min="59" max="61" width="9.625" style="7" customWidth="1"/>
    <col min="62" max="62" width="12.625" style="7" customWidth="1"/>
    <col min="63" max="64" width="7.625" style="21" customWidth="1"/>
    <col min="65" max="65" width="18.625" style="21" customWidth="1"/>
    <col min="66" max="66" width="15.25" style="21" customWidth="1"/>
    <col min="67" max="67" width="12.625" style="7" customWidth="1"/>
    <col min="68" max="68" width="18.875" style="7" customWidth="1"/>
    <col min="69" max="69" width="10.625" style="7" customWidth="1"/>
    <col min="70" max="70" width="15.125" style="7" customWidth="1"/>
    <col min="71" max="71" width="7.625" style="7" customWidth="1"/>
    <col min="72" max="72" width="28.375" style="7" customWidth="1"/>
    <col min="73" max="73" width="7.625" style="7" customWidth="1"/>
    <col min="74" max="74" width="15.125" style="7" customWidth="1"/>
    <col min="75" max="75" width="8.375" style="7" customWidth="1"/>
    <col min="76" max="76" width="15" style="7" customWidth="1"/>
    <col min="77" max="77" width="7.625" style="7" customWidth="1"/>
    <col min="78" max="78" width="15.75" style="7" customWidth="1"/>
    <col min="79" max="79" width="8.25" style="7" customWidth="1"/>
    <col min="80" max="80" width="16.25" style="7" customWidth="1"/>
    <col min="81" max="81" width="7.625" style="7" customWidth="1"/>
    <col min="82" max="82" width="16.625" style="7" customWidth="1"/>
    <col min="83" max="85" width="15.625" style="6" customWidth="1"/>
    <col min="86" max="86" width="12.625" style="1" customWidth="1"/>
    <col min="87" max="87" width="12.625" style="7" customWidth="1"/>
    <col min="88" max="91" width="12.125" style="7" customWidth="1"/>
    <col min="92" max="92" width="25.625" style="6" customWidth="1"/>
    <col min="93" max="93" width="26.625" style="6" customWidth="1"/>
    <col min="94" max="94" width="8.5" style="7" customWidth="1"/>
    <col min="95" max="95" width="12.875" style="7" customWidth="1"/>
    <col min="96" max="96" width="15.625" style="7" customWidth="1"/>
    <col min="97" max="97" width="7" style="7" customWidth="1"/>
    <col min="98" max="98" width="15.625" style="7" customWidth="1"/>
    <col min="99" max="99" width="13.5" style="7" customWidth="1"/>
    <col min="100" max="100" width="18.625" style="6" customWidth="1"/>
    <col min="101" max="101" width="14.25" style="7" customWidth="1"/>
    <col min="102" max="102" width="11.75" style="7" customWidth="1"/>
    <col min="103" max="106" width="11.625" style="6" customWidth="1"/>
    <col min="107" max="107" width="16.125" style="2" customWidth="1"/>
    <col min="108" max="16384" width="9" style="8"/>
  </cols>
  <sheetData>
    <row r="1" spans="1:107" ht="27.75" x14ac:dyDescent="0.65">
      <c r="A1" s="230" t="s">
        <v>309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0"/>
      <c r="CH1" s="230"/>
      <c r="CI1" s="230"/>
      <c r="CJ1" s="230"/>
      <c r="CK1" s="230"/>
      <c r="CL1" s="230"/>
      <c r="CM1" s="230"/>
      <c r="CN1" s="230"/>
      <c r="CO1" s="230"/>
      <c r="CP1" s="230"/>
      <c r="CQ1" s="230"/>
      <c r="CR1" s="230"/>
      <c r="CS1" s="230"/>
      <c r="CT1" s="230"/>
      <c r="CU1" s="230"/>
      <c r="CV1" s="230"/>
      <c r="CW1" s="230"/>
      <c r="CX1" s="230"/>
      <c r="CY1" s="230"/>
      <c r="CZ1" s="230"/>
      <c r="DA1" s="230"/>
      <c r="DB1" s="230"/>
      <c r="DC1" s="230"/>
    </row>
    <row r="2" spans="1:107" ht="24" customHeight="1" x14ac:dyDescent="0.55000000000000004">
      <c r="A2" s="53" t="s">
        <v>45</v>
      </c>
      <c r="B2" s="231" t="s">
        <v>5</v>
      </c>
      <c r="C2" s="232"/>
      <c r="D2" s="232"/>
      <c r="E2" s="233"/>
      <c r="F2" s="234" t="s">
        <v>0</v>
      </c>
      <c r="G2" s="235"/>
      <c r="H2" s="235"/>
      <c r="I2" s="235"/>
      <c r="J2" s="235"/>
      <c r="K2" s="235"/>
      <c r="L2" s="235"/>
      <c r="M2" s="235"/>
      <c r="N2" s="235"/>
      <c r="O2" s="235"/>
      <c r="P2" s="236"/>
      <c r="Q2" s="240" t="s">
        <v>1</v>
      </c>
      <c r="R2" s="241"/>
      <c r="S2" s="241"/>
      <c r="T2" s="241"/>
      <c r="U2" s="241"/>
      <c r="V2" s="241"/>
      <c r="W2" s="241"/>
      <c r="X2" s="241"/>
      <c r="Y2" s="241"/>
      <c r="Z2" s="241"/>
      <c r="AA2" s="242"/>
      <c r="AB2" s="175" t="s">
        <v>194</v>
      </c>
      <c r="AC2" s="176"/>
      <c r="AD2" s="176"/>
      <c r="AE2" s="176"/>
      <c r="AF2" s="176"/>
      <c r="AG2" s="176"/>
      <c r="AH2" s="177"/>
      <c r="AI2" s="237" t="s">
        <v>202</v>
      </c>
      <c r="AJ2" s="238"/>
      <c r="AK2" s="238"/>
      <c r="AL2" s="238"/>
      <c r="AM2" s="238"/>
      <c r="AN2" s="238"/>
      <c r="AO2" s="238"/>
      <c r="AP2" s="238"/>
      <c r="AQ2" s="238"/>
      <c r="AR2" s="238"/>
      <c r="AS2" s="239"/>
      <c r="AT2" s="175" t="s">
        <v>215</v>
      </c>
      <c r="AU2" s="176"/>
      <c r="AV2" s="176"/>
      <c r="AW2" s="176"/>
      <c r="AX2" s="176"/>
      <c r="AY2" s="176"/>
      <c r="AZ2" s="176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7"/>
      <c r="CE2" s="190" t="s">
        <v>247</v>
      </c>
      <c r="CF2" s="191"/>
      <c r="CG2" s="217"/>
      <c r="CH2" s="77" t="s">
        <v>46</v>
      </c>
      <c r="CI2" s="77" t="s">
        <v>47</v>
      </c>
      <c r="CJ2" s="190" t="s">
        <v>251</v>
      </c>
      <c r="CK2" s="191"/>
      <c r="CL2" s="191"/>
      <c r="CM2" s="217"/>
      <c r="CN2" s="190" t="s">
        <v>48</v>
      </c>
      <c r="CO2" s="217"/>
      <c r="CP2" s="190" t="s">
        <v>49</v>
      </c>
      <c r="CQ2" s="191"/>
      <c r="CR2" s="191"/>
      <c r="CS2" s="191"/>
      <c r="CT2" s="191"/>
      <c r="CU2" s="217"/>
      <c r="CV2" s="13" t="s">
        <v>261</v>
      </c>
      <c r="CW2" s="190" t="s">
        <v>50</v>
      </c>
      <c r="CX2" s="217"/>
      <c r="CY2" s="175" t="s">
        <v>264</v>
      </c>
      <c r="CZ2" s="176"/>
      <c r="DA2" s="176"/>
      <c r="DB2" s="177"/>
      <c r="DC2" s="9" t="s">
        <v>268</v>
      </c>
    </row>
    <row r="3" spans="1:107" ht="24" customHeight="1" x14ac:dyDescent="0.55000000000000004">
      <c r="A3" s="30" t="s">
        <v>191</v>
      </c>
      <c r="B3" s="10" t="s">
        <v>15</v>
      </c>
      <c r="C3" s="10" t="s">
        <v>17</v>
      </c>
      <c r="D3" s="10" t="s">
        <v>18</v>
      </c>
      <c r="E3" s="10" t="s">
        <v>19</v>
      </c>
      <c r="F3" s="172" t="s">
        <v>20</v>
      </c>
      <c r="G3" s="172"/>
      <c r="H3" s="172"/>
      <c r="I3" s="124" t="s">
        <v>21</v>
      </c>
      <c r="J3" s="53" t="s">
        <v>23</v>
      </c>
      <c r="K3" s="53" t="s">
        <v>24</v>
      </c>
      <c r="L3" s="53" t="s">
        <v>25</v>
      </c>
      <c r="M3" s="53" t="s">
        <v>26</v>
      </c>
      <c r="N3" s="53" t="s">
        <v>51</v>
      </c>
      <c r="O3" s="53" t="s">
        <v>193</v>
      </c>
      <c r="P3" s="53" t="s">
        <v>27</v>
      </c>
      <c r="Q3" s="53" t="s">
        <v>28</v>
      </c>
      <c r="R3" s="53" t="s">
        <v>29</v>
      </c>
      <c r="S3" s="53" t="s">
        <v>30</v>
      </c>
      <c r="T3" s="173" t="s">
        <v>272</v>
      </c>
      <c r="U3" s="174"/>
      <c r="V3" s="175" t="s">
        <v>52</v>
      </c>
      <c r="W3" s="176"/>
      <c r="X3" s="176"/>
      <c r="Y3" s="177"/>
      <c r="Z3" s="53" t="s">
        <v>43</v>
      </c>
      <c r="AA3" s="53" t="s">
        <v>44</v>
      </c>
      <c r="AB3" s="53" t="s">
        <v>195</v>
      </c>
      <c r="AC3" s="53" t="s">
        <v>196</v>
      </c>
      <c r="AD3" s="53" t="s">
        <v>197</v>
      </c>
      <c r="AE3" s="53" t="s">
        <v>198</v>
      </c>
      <c r="AF3" s="53" t="s">
        <v>199</v>
      </c>
      <c r="AG3" s="53" t="s">
        <v>200</v>
      </c>
      <c r="AH3" s="53" t="s">
        <v>201</v>
      </c>
      <c r="AI3" s="191" t="s">
        <v>203</v>
      </c>
      <c r="AJ3" s="217"/>
      <c r="AK3" s="13" t="s">
        <v>53</v>
      </c>
      <c r="AL3" s="13" t="s">
        <v>206</v>
      </c>
      <c r="AM3" s="187" t="s">
        <v>207</v>
      </c>
      <c r="AN3" s="188"/>
      <c r="AO3" s="13" t="s">
        <v>54</v>
      </c>
      <c r="AP3" s="173" t="s">
        <v>210</v>
      </c>
      <c r="AQ3" s="189"/>
      <c r="AR3" s="189"/>
      <c r="AS3" s="174"/>
      <c r="AT3" s="190" t="s">
        <v>216</v>
      </c>
      <c r="AU3" s="191"/>
      <c r="AV3" s="191"/>
      <c r="AW3" s="191"/>
      <c r="AX3" s="191"/>
      <c r="AY3" s="191"/>
      <c r="AZ3" s="191"/>
      <c r="BA3" s="186" t="s">
        <v>307</v>
      </c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60" t="s">
        <v>291</v>
      </c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1"/>
      <c r="CE3" s="181" t="s">
        <v>55</v>
      </c>
      <c r="CF3" s="182"/>
      <c r="CG3" s="183"/>
      <c r="CH3" s="83" t="s">
        <v>56</v>
      </c>
      <c r="CI3" s="50" t="s">
        <v>273</v>
      </c>
      <c r="CJ3" s="181" t="s">
        <v>58</v>
      </c>
      <c r="CK3" s="182"/>
      <c r="CL3" s="182"/>
      <c r="CM3" s="183"/>
      <c r="CN3" s="184" t="s">
        <v>59</v>
      </c>
      <c r="CO3" s="185"/>
      <c r="CP3" s="178" t="s">
        <v>292</v>
      </c>
      <c r="CQ3" s="179"/>
      <c r="CR3" s="179"/>
      <c r="CS3" s="179"/>
      <c r="CT3" s="179"/>
      <c r="CU3" s="180"/>
      <c r="CV3" s="38" t="s">
        <v>177</v>
      </c>
      <c r="CW3" s="178" t="s">
        <v>60</v>
      </c>
      <c r="CX3" s="179"/>
      <c r="CY3" s="12" t="s">
        <v>265</v>
      </c>
      <c r="CZ3" s="12" t="s">
        <v>69</v>
      </c>
      <c r="DA3" s="12" t="s">
        <v>266</v>
      </c>
      <c r="DB3" s="12" t="s">
        <v>267</v>
      </c>
      <c r="DC3" s="13" t="s">
        <v>99</v>
      </c>
    </row>
    <row r="4" spans="1:107" ht="23.25" customHeight="1" x14ac:dyDescent="0.55000000000000004">
      <c r="A4" s="30" t="s">
        <v>94</v>
      </c>
      <c r="B4" s="218" t="s">
        <v>12</v>
      </c>
      <c r="C4" s="218" t="s">
        <v>13</v>
      </c>
      <c r="D4" s="218" t="s">
        <v>14</v>
      </c>
      <c r="E4" s="33" t="s">
        <v>16</v>
      </c>
      <c r="F4" s="220" t="s">
        <v>278</v>
      </c>
      <c r="G4" s="220"/>
      <c r="H4" s="220"/>
      <c r="I4" s="149" t="s">
        <v>22</v>
      </c>
      <c r="J4" s="35" t="s">
        <v>100</v>
      </c>
      <c r="K4" s="35" t="s">
        <v>100</v>
      </c>
      <c r="L4" s="35" t="s">
        <v>100</v>
      </c>
      <c r="M4" s="35" t="s">
        <v>100</v>
      </c>
      <c r="N4" s="37" t="s">
        <v>115</v>
      </c>
      <c r="O4" s="78" t="s">
        <v>100</v>
      </c>
      <c r="P4" s="42" t="s">
        <v>115</v>
      </c>
      <c r="Q4" s="35" t="s">
        <v>121</v>
      </c>
      <c r="R4" s="35" t="s">
        <v>122</v>
      </c>
      <c r="S4" s="43" t="s">
        <v>104</v>
      </c>
      <c r="T4" s="14" t="s">
        <v>41</v>
      </c>
      <c r="U4" s="14" t="s">
        <v>39</v>
      </c>
      <c r="V4" s="14" t="s">
        <v>37</v>
      </c>
      <c r="W4" s="14" t="s">
        <v>35</v>
      </c>
      <c r="X4" s="14" t="s">
        <v>33</v>
      </c>
      <c r="Y4" s="14" t="s">
        <v>31</v>
      </c>
      <c r="Z4" s="35" t="s">
        <v>128</v>
      </c>
      <c r="AA4" s="40" t="s">
        <v>132</v>
      </c>
      <c r="AB4" s="35" t="s">
        <v>61</v>
      </c>
      <c r="AC4" s="35" t="s">
        <v>61</v>
      </c>
      <c r="AD4" s="35" t="s">
        <v>61</v>
      </c>
      <c r="AE4" s="35" t="s">
        <v>61</v>
      </c>
      <c r="AF4" s="54" t="s">
        <v>105</v>
      </c>
      <c r="AG4" s="35" t="s">
        <v>101</v>
      </c>
      <c r="AH4" s="35" t="s">
        <v>62</v>
      </c>
      <c r="AI4" s="196" t="s">
        <v>63</v>
      </c>
      <c r="AJ4" s="197"/>
      <c r="AK4" s="38" t="s">
        <v>141</v>
      </c>
      <c r="AL4" s="38" t="s">
        <v>145</v>
      </c>
      <c r="AM4" s="198" t="s">
        <v>281</v>
      </c>
      <c r="AN4" s="199"/>
      <c r="AO4" s="192" t="s">
        <v>64</v>
      </c>
      <c r="AP4" s="202" t="s">
        <v>308</v>
      </c>
      <c r="AQ4" s="203"/>
      <c r="AR4" s="203"/>
      <c r="AS4" s="204"/>
      <c r="AT4" s="184" t="s">
        <v>65</v>
      </c>
      <c r="AU4" s="205"/>
      <c r="AV4" s="205"/>
      <c r="AW4" s="205"/>
      <c r="AX4" s="205"/>
      <c r="AY4" s="205"/>
      <c r="AZ4" s="205"/>
      <c r="BA4" s="15" t="s">
        <v>220</v>
      </c>
      <c r="BB4" s="15" t="s">
        <v>221</v>
      </c>
      <c r="BC4" s="94" t="s">
        <v>222</v>
      </c>
      <c r="BD4" s="171" t="s">
        <v>294</v>
      </c>
      <c r="BE4" s="171"/>
      <c r="BF4" s="171"/>
      <c r="BG4" s="171"/>
      <c r="BH4" s="171"/>
      <c r="BI4" s="171"/>
      <c r="BJ4" s="171"/>
      <c r="BK4" s="171" t="s">
        <v>295</v>
      </c>
      <c r="BL4" s="171"/>
      <c r="BM4" s="171"/>
      <c r="BN4" s="171"/>
      <c r="BO4" s="162" t="s">
        <v>290</v>
      </c>
      <c r="BP4" s="163"/>
      <c r="BQ4" s="164" t="s">
        <v>225</v>
      </c>
      <c r="BR4" s="163"/>
      <c r="BS4" s="164" t="s">
        <v>226</v>
      </c>
      <c r="BT4" s="163"/>
      <c r="BU4" s="165" t="s">
        <v>227</v>
      </c>
      <c r="BV4" s="166"/>
      <c r="BW4" s="164" t="s">
        <v>228</v>
      </c>
      <c r="BX4" s="163"/>
      <c r="BY4" s="164" t="s">
        <v>229</v>
      </c>
      <c r="BZ4" s="163"/>
      <c r="CA4" s="164" t="s">
        <v>241</v>
      </c>
      <c r="CB4" s="163"/>
      <c r="CC4" s="164" t="s">
        <v>244</v>
      </c>
      <c r="CD4" s="163"/>
      <c r="CE4" s="10" t="s">
        <v>248</v>
      </c>
      <c r="CF4" s="16" t="s">
        <v>249</v>
      </c>
      <c r="CG4" s="16" t="s">
        <v>250</v>
      </c>
      <c r="CH4" s="76" t="s">
        <v>288</v>
      </c>
      <c r="CI4" s="84" t="s">
        <v>274</v>
      </c>
      <c r="CJ4" s="10" t="s">
        <v>57</v>
      </c>
      <c r="CK4" s="10" t="s">
        <v>252</v>
      </c>
      <c r="CL4" s="10" t="s">
        <v>253</v>
      </c>
      <c r="CM4" s="10" t="s">
        <v>254</v>
      </c>
      <c r="CN4" s="10" t="s">
        <v>66</v>
      </c>
      <c r="CO4" s="10" t="s">
        <v>67</v>
      </c>
      <c r="CP4" s="32" t="s">
        <v>256</v>
      </c>
      <c r="CQ4" s="32" t="s">
        <v>68</v>
      </c>
      <c r="CR4" s="32" t="s">
        <v>257</v>
      </c>
      <c r="CS4" s="32" t="s">
        <v>258</v>
      </c>
      <c r="CT4" s="32" t="s">
        <v>259</v>
      </c>
      <c r="CU4" s="32" t="s">
        <v>260</v>
      </c>
      <c r="CV4" s="38" t="s">
        <v>178</v>
      </c>
      <c r="CW4" s="53" t="s">
        <v>262</v>
      </c>
      <c r="CX4" s="29" t="s">
        <v>263</v>
      </c>
      <c r="CY4" s="44" t="s">
        <v>90</v>
      </c>
      <c r="CZ4" s="44" t="s">
        <v>186</v>
      </c>
      <c r="DA4" s="44" t="s">
        <v>90</v>
      </c>
      <c r="DB4" s="44" t="s">
        <v>189</v>
      </c>
      <c r="DC4" s="27" t="s">
        <v>95</v>
      </c>
    </row>
    <row r="5" spans="1:107" ht="23.25" customHeight="1" x14ac:dyDescent="0.55000000000000004">
      <c r="A5" s="30" t="s">
        <v>192</v>
      </c>
      <c r="B5" s="218"/>
      <c r="C5" s="218"/>
      <c r="D5" s="218"/>
      <c r="E5" s="33"/>
      <c r="F5" s="227" t="s">
        <v>2</v>
      </c>
      <c r="G5" s="221" t="s">
        <v>3</v>
      </c>
      <c r="H5" s="224" t="s">
        <v>4</v>
      </c>
      <c r="I5" s="126" t="s">
        <v>279</v>
      </c>
      <c r="J5" s="35" t="s">
        <v>107</v>
      </c>
      <c r="K5" s="35" t="s">
        <v>109</v>
      </c>
      <c r="L5" s="35" t="s">
        <v>111</v>
      </c>
      <c r="M5" s="35" t="s">
        <v>113</v>
      </c>
      <c r="N5" s="37" t="s">
        <v>116</v>
      </c>
      <c r="O5" s="78" t="s">
        <v>271</v>
      </c>
      <c r="P5" s="42" t="s">
        <v>117</v>
      </c>
      <c r="Q5" s="35" t="s">
        <v>120</v>
      </c>
      <c r="R5" s="35" t="s">
        <v>123</v>
      </c>
      <c r="S5" s="43" t="s">
        <v>124</v>
      </c>
      <c r="T5" s="215" t="s">
        <v>42</v>
      </c>
      <c r="U5" s="215" t="s">
        <v>40</v>
      </c>
      <c r="V5" s="215" t="s">
        <v>38</v>
      </c>
      <c r="W5" s="215" t="s">
        <v>36</v>
      </c>
      <c r="X5" s="215" t="s">
        <v>34</v>
      </c>
      <c r="Y5" s="215" t="s">
        <v>32</v>
      </c>
      <c r="Z5" s="35" t="s">
        <v>127</v>
      </c>
      <c r="AA5" s="40" t="s">
        <v>133</v>
      </c>
      <c r="AB5" s="35" t="s">
        <v>135</v>
      </c>
      <c r="AC5" s="35" t="s">
        <v>135</v>
      </c>
      <c r="AD5" s="35" t="s">
        <v>103</v>
      </c>
      <c r="AE5" s="35" t="s">
        <v>103</v>
      </c>
      <c r="AF5" s="54" t="s">
        <v>270</v>
      </c>
      <c r="AG5" s="35" t="s">
        <v>139</v>
      </c>
      <c r="AH5" s="57"/>
      <c r="AI5" s="17" t="s">
        <v>204</v>
      </c>
      <c r="AJ5" s="17" t="s">
        <v>205</v>
      </c>
      <c r="AK5" s="38" t="s">
        <v>140</v>
      </c>
      <c r="AL5" s="48" t="s">
        <v>142</v>
      </c>
      <c r="AM5" s="13" t="s">
        <v>208</v>
      </c>
      <c r="AN5" s="13" t="s">
        <v>209</v>
      </c>
      <c r="AO5" s="192"/>
      <c r="AP5" s="32" t="s">
        <v>211</v>
      </c>
      <c r="AQ5" s="13" t="s">
        <v>212</v>
      </c>
      <c r="AR5" s="13" t="s">
        <v>213</v>
      </c>
      <c r="AS5" s="13" t="s">
        <v>214</v>
      </c>
      <c r="AT5" s="200" t="s">
        <v>282</v>
      </c>
      <c r="AU5" s="201"/>
      <c r="AV5" s="201"/>
      <c r="AW5" s="201"/>
      <c r="AX5" s="201"/>
      <c r="AY5" s="201"/>
      <c r="AZ5" s="90" t="s">
        <v>219</v>
      </c>
      <c r="BA5" s="88" t="s">
        <v>106</v>
      </c>
      <c r="BB5" s="88" t="s">
        <v>149</v>
      </c>
      <c r="BC5" s="52" t="s">
        <v>150</v>
      </c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68" t="s">
        <v>70</v>
      </c>
      <c r="BP5" s="159"/>
      <c r="BQ5" s="158" t="s">
        <v>71</v>
      </c>
      <c r="BR5" s="159"/>
      <c r="BS5" s="158" t="s">
        <v>86</v>
      </c>
      <c r="BT5" s="159"/>
      <c r="BU5" s="169" t="s">
        <v>72</v>
      </c>
      <c r="BV5" s="170"/>
      <c r="BW5" s="158" t="s">
        <v>73</v>
      </c>
      <c r="BX5" s="159"/>
      <c r="BY5" s="158" t="s">
        <v>74</v>
      </c>
      <c r="BZ5" s="159"/>
      <c r="CA5" s="158" t="s">
        <v>75</v>
      </c>
      <c r="CB5" s="159"/>
      <c r="CC5" s="158" t="s">
        <v>76</v>
      </c>
      <c r="CD5" s="159"/>
      <c r="CE5" s="72" t="s">
        <v>160</v>
      </c>
      <c r="CF5" s="52" t="s">
        <v>161</v>
      </c>
      <c r="CG5" s="52" t="s">
        <v>159</v>
      </c>
      <c r="CH5" s="71"/>
      <c r="CI5" s="84" t="s">
        <v>275</v>
      </c>
      <c r="CJ5" s="81" t="s">
        <v>77</v>
      </c>
      <c r="CK5" s="80" t="s">
        <v>78</v>
      </c>
      <c r="CL5" s="80" t="s">
        <v>79</v>
      </c>
      <c r="CM5" s="80" t="s">
        <v>80</v>
      </c>
      <c r="CN5" s="50" t="s">
        <v>163</v>
      </c>
      <c r="CO5" s="50" t="s">
        <v>166</v>
      </c>
      <c r="CP5" s="40" t="s">
        <v>171</v>
      </c>
      <c r="CQ5" s="40" t="s">
        <v>172</v>
      </c>
      <c r="CR5" s="40" t="s">
        <v>173</v>
      </c>
      <c r="CS5" s="40" t="s">
        <v>176</v>
      </c>
      <c r="CT5" s="40" t="s">
        <v>170</v>
      </c>
      <c r="CU5" s="40" t="s">
        <v>87</v>
      </c>
      <c r="CV5" s="38" t="s">
        <v>179</v>
      </c>
      <c r="CW5" s="35" t="s">
        <v>182</v>
      </c>
      <c r="CX5" s="35" t="s">
        <v>183</v>
      </c>
      <c r="CY5" s="30" t="s">
        <v>91</v>
      </c>
      <c r="CZ5" s="30" t="s">
        <v>102</v>
      </c>
      <c r="DA5" s="30" t="s">
        <v>91</v>
      </c>
      <c r="DB5" s="30" t="s">
        <v>187</v>
      </c>
      <c r="DC5" s="27" t="s">
        <v>96</v>
      </c>
    </row>
    <row r="6" spans="1:107" ht="24" customHeight="1" x14ac:dyDescent="0.55000000000000004">
      <c r="A6" s="30" t="s">
        <v>190</v>
      </c>
      <c r="B6" s="218"/>
      <c r="C6" s="218"/>
      <c r="D6" s="218"/>
      <c r="E6" s="33"/>
      <c r="F6" s="228"/>
      <c r="G6" s="222"/>
      <c r="H6" s="225"/>
      <c r="I6" s="125"/>
      <c r="J6" s="35" t="s">
        <v>108</v>
      </c>
      <c r="K6" s="35" t="s">
        <v>110</v>
      </c>
      <c r="L6" s="35" t="s">
        <v>112</v>
      </c>
      <c r="M6" s="35" t="s">
        <v>114</v>
      </c>
      <c r="N6" s="55"/>
      <c r="O6" s="78"/>
      <c r="P6" s="42" t="s">
        <v>118</v>
      </c>
      <c r="Q6" s="25"/>
      <c r="R6" s="25"/>
      <c r="S6" s="43" t="s">
        <v>125</v>
      </c>
      <c r="T6" s="215"/>
      <c r="U6" s="215"/>
      <c r="V6" s="215"/>
      <c r="W6" s="215"/>
      <c r="X6" s="215"/>
      <c r="Y6" s="215"/>
      <c r="Z6" s="35" t="s">
        <v>129</v>
      </c>
      <c r="AA6" s="40" t="s">
        <v>131</v>
      </c>
      <c r="AB6" s="35" t="s">
        <v>136</v>
      </c>
      <c r="AC6" s="35" t="s">
        <v>136</v>
      </c>
      <c r="AD6" s="35" t="s">
        <v>136</v>
      </c>
      <c r="AE6" s="35" t="s">
        <v>136</v>
      </c>
      <c r="AF6" s="25"/>
      <c r="AG6" s="35"/>
      <c r="AH6" s="57"/>
      <c r="AI6" s="194" t="s">
        <v>81</v>
      </c>
      <c r="AJ6" s="194" t="s">
        <v>82</v>
      </c>
      <c r="AK6" s="59"/>
      <c r="AL6" s="48" t="s">
        <v>143</v>
      </c>
      <c r="AM6" s="35" t="s">
        <v>83</v>
      </c>
      <c r="AN6" s="47" t="s">
        <v>147</v>
      </c>
      <c r="AO6" s="192"/>
      <c r="AP6" s="194" t="s">
        <v>84</v>
      </c>
      <c r="AQ6" s="206" t="s">
        <v>74</v>
      </c>
      <c r="AR6" s="206" t="s">
        <v>75</v>
      </c>
      <c r="AS6" s="206" t="s">
        <v>76</v>
      </c>
      <c r="AT6" s="212" t="s">
        <v>217</v>
      </c>
      <c r="AU6" s="212"/>
      <c r="AV6" s="213"/>
      <c r="AW6" s="214" t="s">
        <v>218</v>
      </c>
      <c r="AX6" s="212"/>
      <c r="AY6" s="212"/>
      <c r="AZ6" s="96" t="s">
        <v>100</v>
      </c>
      <c r="BA6" s="88" t="s">
        <v>148</v>
      </c>
      <c r="BB6" s="88" t="s">
        <v>148</v>
      </c>
      <c r="BC6" s="52" t="s">
        <v>151</v>
      </c>
      <c r="BD6" s="91" t="s">
        <v>296</v>
      </c>
      <c r="BE6" s="91" t="s">
        <v>297</v>
      </c>
      <c r="BF6" s="91" t="s">
        <v>298</v>
      </c>
      <c r="BG6" s="167" t="s">
        <v>223</v>
      </c>
      <c r="BH6" s="160"/>
      <c r="BI6" s="161"/>
      <c r="BJ6" s="15" t="s">
        <v>302</v>
      </c>
      <c r="BK6" s="88" t="s">
        <v>303</v>
      </c>
      <c r="BL6" s="88" t="s">
        <v>304</v>
      </c>
      <c r="BM6" s="88" t="s">
        <v>305</v>
      </c>
      <c r="BN6" s="88" t="s">
        <v>224</v>
      </c>
      <c r="BO6" s="18" t="s">
        <v>230</v>
      </c>
      <c r="BP6" s="45" t="s">
        <v>231</v>
      </c>
      <c r="BQ6" s="45" t="s">
        <v>232</v>
      </c>
      <c r="BR6" s="18" t="s">
        <v>233</v>
      </c>
      <c r="BS6" s="45" t="s">
        <v>234</v>
      </c>
      <c r="BT6" s="18" t="s">
        <v>235</v>
      </c>
      <c r="BU6" s="18" t="s">
        <v>236</v>
      </c>
      <c r="BV6" s="18" t="s">
        <v>237</v>
      </c>
      <c r="BW6" s="18" t="s">
        <v>238</v>
      </c>
      <c r="BX6" s="18" t="s">
        <v>239</v>
      </c>
      <c r="BY6" s="18" t="s">
        <v>240</v>
      </c>
      <c r="BZ6" s="18" t="s">
        <v>306</v>
      </c>
      <c r="CA6" s="18" t="s">
        <v>242</v>
      </c>
      <c r="CB6" s="18" t="s">
        <v>243</v>
      </c>
      <c r="CC6" s="18" t="s">
        <v>245</v>
      </c>
      <c r="CD6" s="18" t="s">
        <v>246</v>
      </c>
      <c r="CE6" s="72" t="s">
        <v>158</v>
      </c>
      <c r="CF6" s="52" t="s">
        <v>158</v>
      </c>
      <c r="CG6" s="52" t="s">
        <v>158</v>
      </c>
      <c r="CH6" s="69"/>
      <c r="CI6" s="84" t="s">
        <v>276</v>
      </c>
      <c r="CJ6" s="81" t="s">
        <v>285</v>
      </c>
      <c r="CK6" s="80" t="s">
        <v>286</v>
      </c>
      <c r="CL6" s="80" t="s">
        <v>287</v>
      </c>
      <c r="CM6" s="80" t="s">
        <v>255</v>
      </c>
      <c r="CN6" s="50" t="s">
        <v>162</v>
      </c>
      <c r="CO6" s="50" t="s">
        <v>167</v>
      </c>
      <c r="CP6" s="40"/>
      <c r="CQ6" s="40"/>
      <c r="CR6" s="40" t="s">
        <v>174</v>
      </c>
      <c r="CS6" s="40"/>
      <c r="CT6" s="40" t="s">
        <v>269</v>
      </c>
      <c r="CU6" s="40" t="s">
        <v>88</v>
      </c>
      <c r="CV6" s="38" t="s">
        <v>180</v>
      </c>
      <c r="CW6" s="35" t="s">
        <v>277</v>
      </c>
      <c r="CX6" s="35" t="s">
        <v>184</v>
      </c>
      <c r="CY6" s="30" t="s">
        <v>92</v>
      </c>
      <c r="CZ6" s="30" t="s">
        <v>94</v>
      </c>
      <c r="DA6" s="30" t="s">
        <v>92</v>
      </c>
      <c r="DB6" s="30" t="s">
        <v>188</v>
      </c>
      <c r="DC6" s="27" t="s">
        <v>97</v>
      </c>
    </row>
    <row r="7" spans="1:107" ht="24" customHeight="1" x14ac:dyDescent="0.55000000000000004">
      <c r="A7" s="30"/>
      <c r="B7" s="218"/>
      <c r="C7" s="218"/>
      <c r="D7" s="218"/>
      <c r="E7" s="33"/>
      <c r="F7" s="228"/>
      <c r="G7" s="222"/>
      <c r="H7" s="225"/>
      <c r="I7" s="125"/>
      <c r="J7" s="74" t="s">
        <v>89</v>
      </c>
      <c r="K7" s="74" t="s">
        <v>89</v>
      </c>
      <c r="L7" s="74" t="s">
        <v>89</v>
      </c>
      <c r="M7" s="74" t="s">
        <v>89</v>
      </c>
      <c r="N7" s="74" t="s">
        <v>89</v>
      </c>
      <c r="O7" s="74" t="s">
        <v>89</v>
      </c>
      <c r="P7" s="42" t="s">
        <v>119</v>
      </c>
      <c r="Q7" s="25"/>
      <c r="R7" s="25"/>
      <c r="S7" s="43" t="s">
        <v>126</v>
      </c>
      <c r="T7" s="215"/>
      <c r="U7" s="215"/>
      <c r="V7" s="215"/>
      <c r="W7" s="215"/>
      <c r="X7" s="215"/>
      <c r="Y7" s="215"/>
      <c r="Z7" s="35" t="s">
        <v>130</v>
      </c>
      <c r="AA7" s="40" t="s">
        <v>134</v>
      </c>
      <c r="AB7" s="35" t="s">
        <v>137</v>
      </c>
      <c r="AC7" s="35" t="s">
        <v>138</v>
      </c>
      <c r="AD7" s="35" t="s">
        <v>137</v>
      </c>
      <c r="AE7" s="35" t="s">
        <v>138</v>
      </c>
      <c r="AF7" s="25"/>
      <c r="AG7" s="35"/>
      <c r="AH7" s="57"/>
      <c r="AI7" s="194"/>
      <c r="AJ7" s="194"/>
      <c r="AK7" s="59"/>
      <c r="AL7" s="48" t="s">
        <v>144</v>
      </c>
      <c r="AM7" s="61"/>
      <c r="AN7" s="47" t="s">
        <v>146</v>
      </c>
      <c r="AO7" s="192"/>
      <c r="AP7" s="194"/>
      <c r="AQ7" s="206"/>
      <c r="AR7" s="206"/>
      <c r="AS7" s="210"/>
      <c r="AT7" s="208" t="s">
        <v>2</v>
      </c>
      <c r="AU7" s="208" t="s">
        <v>3</v>
      </c>
      <c r="AV7" s="208" t="s">
        <v>4</v>
      </c>
      <c r="AW7" s="208" t="s">
        <v>2</v>
      </c>
      <c r="AX7" s="208" t="s">
        <v>3</v>
      </c>
      <c r="AY7" s="208" t="s">
        <v>4</v>
      </c>
      <c r="AZ7" s="96" t="s">
        <v>283</v>
      </c>
      <c r="BA7" s="98"/>
      <c r="BB7" s="98"/>
      <c r="BC7" s="100" t="s">
        <v>148</v>
      </c>
      <c r="BD7" s="22" t="s">
        <v>9</v>
      </c>
      <c r="BE7" s="22" t="s">
        <v>10</v>
      </c>
      <c r="BF7" s="92" t="s">
        <v>11</v>
      </c>
      <c r="BG7" s="15" t="s">
        <v>299</v>
      </c>
      <c r="BH7" s="15" t="s">
        <v>300</v>
      </c>
      <c r="BI7" s="89" t="s">
        <v>301</v>
      </c>
      <c r="BJ7" s="88" t="s">
        <v>289</v>
      </c>
      <c r="BK7" s="88" t="s">
        <v>152</v>
      </c>
      <c r="BL7" s="88" t="s">
        <v>153</v>
      </c>
      <c r="BM7" s="88" t="s">
        <v>154</v>
      </c>
      <c r="BN7" s="63" t="s">
        <v>85</v>
      </c>
      <c r="BO7" s="33" t="s">
        <v>100</v>
      </c>
      <c r="BP7" s="52" t="s">
        <v>156</v>
      </c>
      <c r="BQ7" s="52" t="s">
        <v>100</v>
      </c>
      <c r="BR7" s="52" t="s">
        <v>156</v>
      </c>
      <c r="BS7" s="52" t="s">
        <v>100</v>
      </c>
      <c r="BT7" s="52" t="s">
        <v>156</v>
      </c>
      <c r="BU7" s="52" t="s">
        <v>100</v>
      </c>
      <c r="BV7" s="52" t="s">
        <v>156</v>
      </c>
      <c r="BW7" s="52" t="s">
        <v>100</v>
      </c>
      <c r="BX7" s="52" t="s">
        <v>156</v>
      </c>
      <c r="BY7" s="52" t="s">
        <v>100</v>
      </c>
      <c r="BZ7" s="52" t="s">
        <v>156</v>
      </c>
      <c r="CA7" s="52" t="s">
        <v>100</v>
      </c>
      <c r="CB7" s="52" t="s">
        <v>156</v>
      </c>
      <c r="CC7" s="52" t="s">
        <v>100</v>
      </c>
      <c r="CD7" s="52" t="s">
        <v>156</v>
      </c>
      <c r="CE7" s="63"/>
      <c r="CF7" s="65"/>
      <c r="CG7" s="65"/>
      <c r="CH7" s="67"/>
      <c r="CI7" s="19"/>
      <c r="CJ7" s="69"/>
      <c r="CK7" s="67"/>
      <c r="CL7" s="67"/>
      <c r="CM7" s="80"/>
      <c r="CN7" s="50" t="s">
        <v>164</v>
      </c>
      <c r="CO7" s="50" t="s">
        <v>168</v>
      </c>
      <c r="CP7" s="23"/>
      <c r="CQ7" s="23"/>
      <c r="CR7" s="40" t="s">
        <v>175</v>
      </c>
      <c r="CS7" s="23"/>
      <c r="CT7" s="40"/>
      <c r="CU7" s="40"/>
      <c r="CV7" s="38" t="s">
        <v>181</v>
      </c>
      <c r="CW7" s="25"/>
      <c r="CX7" s="35" t="s">
        <v>185</v>
      </c>
      <c r="CY7" s="30" t="s">
        <v>93</v>
      </c>
      <c r="CZ7" s="30"/>
      <c r="DA7" s="30" t="s">
        <v>93</v>
      </c>
      <c r="DB7" s="30"/>
      <c r="DC7" s="27" t="s">
        <v>12</v>
      </c>
    </row>
    <row r="8" spans="1:107" ht="27.75" customHeight="1" x14ac:dyDescent="0.55000000000000004">
      <c r="A8" s="70"/>
      <c r="B8" s="219"/>
      <c r="C8" s="219"/>
      <c r="D8" s="219"/>
      <c r="E8" s="64"/>
      <c r="F8" s="229"/>
      <c r="G8" s="223"/>
      <c r="H8" s="226"/>
      <c r="I8" s="127"/>
      <c r="J8" s="26"/>
      <c r="K8" s="26"/>
      <c r="L8" s="26"/>
      <c r="M8" s="26"/>
      <c r="N8" s="56"/>
      <c r="O8" s="79"/>
      <c r="P8" s="85" t="s">
        <v>89</v>
      </c>
      <c r="Q8" s="26"/>
      <c r="R8" s="26"/>
      <c r="S8" s="82" t="s">
        <v>123</v>
      </c>
      <c r="T8" s="216"/>
      <c r="U8" s="216"/>
      <c r="V8" s="216"/>
      <c r="W8" s="216"/>
      <c r="X8" s="216"/>
      <c r="Y8" s="216"/>
      <c r="Z8" s="36" t="s">
        <v>280</v>
      </c>
      <c r="AA8" s="75" t="s">
        <v>280</v>
      </c>
      <c r="AB8" s="26"/>
      <c r="AC8" s="26"/>
      <c r="AD8" s="26"/>
      <c r="AE8" s="26"/>
      <c r="AF8" s="26"/>
      <c r="AG8" s="26"/>
      <c r="AH8" s="58"/>
      <c r="AI8" s="195"/>
      <c r="AJ8" s="195"/>
      <c r="AK8" s="60"/>
      <c r="AL8" s="49"/>
      <c r="AM8" s="62"/>
      <c r="AN8" s="62"/>
      <c r="AO8" s="193"/>
      <c r="AP8" s="195"/>
      <c r="AQ8" s="207"/>
      <c r="AR8" s="207"/>
      <c r="AS8" s="211"/>
      <c r="AT8" s="209"/>
      <c r="AU8" s="209"/>
      <c r="AV8" s="209"/>
      <c r="AW8" s="209"/>
      <c r="AX8" s="209"/>
      <c r="AY8" s="209"/>
      <c r="AZ8" s="97" t="s">
        <v>279</v>
      </c>
      <c r="BA8" s="99"/>
      <c r="BB8" s="99"/>
      <c r="BC8" s="95"/>
      <c r="BD8" s="22"/>
      <c r="BE8" s="22"/>
      <c r="BF8" s="22"/>
      <c r="BG8" s="22" t="s">
        <v>6</v>
      </c>
      <c r="BH8" s="22" t="s">
        <v>7</v>
      </c>
      <c r="BI8" s="92" t="s">
        <v>8</v>
      </c>
      <c r="BJ8" s="93" t="s">
        <v>277</v>
      </c>
      <c r="BK8" s="88" t="s">
        <v>148</v>
      </c>
      <c r="BL8" s="88" t="s">
        <v>148</v>
      </c>
      <c r="BM8" s="88" t="s">
        <v>155</v>
      </c>
      <c r="BN8" s="63"/>
      <c r="BO8" s="34" t="s">
        <v>120</v>
      </c>
      <c r="BP8" s="46" t="s">
        <v>157</v>
      </c>
      <c r="BQ8" s="46" t="s">
        <v>284</v>
      </c>
      <c r="BR8" s="46" t="s">
        <v>157</v>
      </c>
      <c r="BS8" s="46" t="s">
        <v>123</v>
      </c>
      <c r="BT8" s="46" t="s">
        <v>157</v>
      </c>
      <c r="BU8" s="46" t="s">
        <v>123</v>
      </c>
      <c r="BV8" s="46" t="s">
        <v>157</v>
      </c>
      <c r="BW8" s="46" t="s">
        <v>123</v>
      </c>
      <c r="BX8" s="46" t="s">
        <v>157</v>
      </c>
      <c r="BY8" s="46" t="s">
        <v>123</v>
      </c>
      <c r="BZ8" s="46" t="s">
        <v>157</v>
      </c>
      <c r="CA8" s="46" t="s">
        <v>123</v>
      </c>
      <c r="CB8" s="46" t="s">
        <v>157</v>
      </c>
      <c r="CC8" s="46" t="s">
        <v>123</v>
      </c>
      <c r="CD8" s="46" t="s">
        <v>157</v>
      </c>
      <c r="CE8" s="64"/>
      <c r="CF8" s="66"/>
      <c r="CG8" s="66"/>
      <c r="CH8" s="68"/>
      <c r="CI8" s="20"/>
      <c r="CJ8" s="70"/>
      <c r="CK8" s="68"/>
      <c r="CL8" s="68"/>
      <c r="CM8" s="68"/>
      <c r="CN8" s="51" t="s">
        <v>165</v>
      </c>
      <c r="CO8" s="51" t="s">
        <v>169</v>
      </c>
      <c r="CP8" s="24"/>
      <c r="CQ8" s="24"/>
      <c r="CR8" s="41" t="s">
        <v>293</v>
      </c>
      <c r="CS8" s="24"/>
      <c r="CT8" s="24"/>
      <c r="CU8" s="24"/>
      <c r="CV8" s="39" t="s">
        <v>89</v>
      </c>
      <c r="CW8" s="26"/>
      <c r="CX8" s="36" t="s">
        <v>89</v>
      </c>
      <c r="CY8" s="31" t="s">
        <v>94</v>
      </c>
      <c r="CZ8" s="31"/>
      <c r="DA8" s="31" t="s">
        <v>16</v>
      </c>
      <c r="DB8" s="31"/>
      <c r="DC8" s="28" t="s">
        <v>98</v>
      </c>
    </row>
    <row r="9" spans="1:107" ht="21" customHeight="1" x14ac:dyDescent="0.55000000000000004">
      <c r="A9" s="130">
        <v>20061301</v>
      </c>
      <c r="B9" s="131" t="s">
        <v>317</v>
      </c>
      <c r="C9" s="132">
        <v>1</v>
      </c>
      <c r="D9" s="131" t="s">
        <v>317</v>
      </c>
      <c r="E9" s="131" t="s">
        <v>314</v>
      </c>
      <c r="F9" s="133">
        <v>189</v>
      </c>
      <c r="G9" s="133">
        <v>196</v>
      </c>
      <c r="H9" s="133">
        <f>SUM(F9:G9)</f>
        <v>385</v>
      </c>
      <c r="I9" s="133">
        <v>129</v>
      </c>
      <c r="J9" s="134"/>
      <c r="K9" s="134"/>
      <c r="L9" s="134"/>
      <c r="M9" s="134"/>
      <c r="N9" s="134"/>
      <c r="O9" s="134"/>
      <c r="P9" s="134"/>
      <c r="Q9" s="150">
        <f>I9</f>
        <v>129</v>
      </c>
      <c r="R9" s="152" t="s">
        <v>522</v>
      </c>
      <c r="S9" s="152" t="s">
        <v>523</v>
      </c>
      <c r="T9" s="134"/>
      <c r="U9" s="134"/>
      <c r="V9" s="152" t="s">
        <v>523</v>
      </c>
      <c r="W9" s="134"/>
      <c r="X9" s="134"/>
      <c r="Y9" s="134"/>
      <c r="Z9" s="134"/>
      <c r="AA9" s="134"/>
      <c r="AB9" s="147" t="s">
        <v>311</v>
      </c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>
        <v>1</v>
      </c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5"/>
      <c r="CW9" s="130" t="s">
        <v>448</v>
      </c>
      <c r="CX9" s="136">
        <v>500</v>
      </c>
      <c r="CY9" s="120" t="s">
        <v>311</v>
      </c>
      <c r="CZ9" s="120" t="s">
        <v>311</v>
      </c>
      <c r="DA9" s="120" t="s">
        <v>311</v>
      </c>
      <c r="DB9" s="120" t="s">
        <v>311</v>
      </c>
      <c r="DC9" s="120" t="s">
        <v>311</v>
      </c>
    </row>
    <row r="10" spans="1:107" ht="21" customHeight="1" x14ac:dyDescent="0.55000000000000004">
      <c r="A10" s="130">
        <v>20061303</v>
      </c>
      <c r="B10" s="131" t="s">
        <v>318</v>
      </c>
      <c r="C10" s="132">
        <v>3</v>
      </c>
      <c r="D10" s="131" t="s">
        <v>317</v>
      </c>
      <c r="E10" s="131" t="s">
        <v>314</v>
      </c>
      <c r="F10" s="133">
        <v>154</v>
      </c>
      <c r="G10" s="133">
        <v>145</v>
      </c>
      <c r="H10" s="133">
        <f t="shared" ref="H10:H73" si="0">SUM(F10:G10)</f>
        <v>299</v>
      </c>
      <c r="I10" s="133">
        <v>78</v>
      </c>
      <c r="J10" s="134"/>
      <c r="K10" s="134"/>
      <c r="L10" s="134"/>
      <c r="M10" s="134"/>
      <c r="N10" s="134"/>
      <c r="O10" s="134"/>
      <c r="P10" s="134"/>
      <c r="Q10" s="150">
        <f t="shared" ref="Q10:Q73" si="1">I10</f>
        <v>78</v>
      </c>
      <c r="R10" s="153"/>
      <c r="S10" s="153"/>
      <c r="T10" s="134"/>
      <c r="U10" s="134"/>
      <c r="V10" s="153"/>
      <c r="W10" s="134"/>
      <c r="X10" s="134"/>
      <c r="Y10" s="134"/>
      <c r="Z10" s="134"/>
      <c r="AA10" s="134"/>
      <c r="AB10" s="147" t="s">
        <v>311</v>
      </c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>
        <v>1</v>
      </c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5"/>
      <c r="CW10" s="130" t="s">
        <v>449</v>
      </c>
      <c r="CX10" s="136">
        <v>500</v>
      </c>
      <c r="CY10" s="120" t="s">
        <v>311</v>
      </c>
      <c r="CZ10" s="120" t="s">
        <v>311</v>
      </c>
      <c r="DA10" s="120" t="s">
        <v>311</v>
      </c>
      <c r="DB10" s="120" t="s">
        <v>311</v>
      </c>
      <c r="DC10" s="120" t="s">
        <v>311</v>
      </c>
    </row>
    <row r="11" spans="1:107" ht="21" customHeight="1" x14ac:dyDescent="0.55000000000000004">
      <c r="A11" s="130">
        <v>20061304</v>
      </c>
      <c r="B11" s="131" t="s">
        <v>319</v>
      </c>
      <c r="C11" s="132">
        <v>4</v>
      </c>
      <c r="D11" s="131" t="s">
        <v>317</v>
      </c>
      <c r="E11" s="131" t="s">
        <v>314</v>
      </c>
      <c r="F11" s="133">
        <v>158</v>
      </c>
      <c r="G11" s="133">
        <v>162</v>
      </c>
      <c r="H11" s="133">
        <f t="shared" si="0"/>
        <v>320</v>
      </c>
      <c r="I11" s="133">
        <v>83</v>
      </c>
      <c r="J11" s="134"/>
      <c r="K11" s="134"/>
      <c r="L11" s="134"/>
      <c r="M11" s="134"/>
      <c r="N11" s="134"/>
      <c r="O11" s="134"/>
      <c r="P11" s="134"/>
      <c r="Q11" s="150">
        <f t="shared" si="1"/>
        <v>83</v>
      </c>
      <c r="R11" s="153"/>
      <c r="S11" s="153"/>
      <c r="T11" s="134"/>
      <c r="U11" s="134"/>
      <c r="V11" s="153"/>
      <c r="W11" s="134"/>
      <c r="X11" s="134"/>
      <c r="Y11" s="134"/>
      <c r="Z11" s="134"/>
      <c r="AA11" s="134"/>
      <c r="AB11" s="147" t="s">
        <v>311</v>
      </c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>
        <v>1</v>
      </c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5"/>
      <c r="CW11" s="146" t="s">
        <v>450</v>
      </c>
      <c r="CX11" s="136">
        <v>500</v>
      </c>
      <c r="CY11" s="120" t="s">
        <v>311</v>
      </c>
      <c r="CZ11" s="120" t="s">
        <v>311</v>
      </c>
      <c r="DA11" s="120" t="s">
        <v>311</v>
      </c>
      <c r="DB11" s="120" t="s">
        <v>311</v>
      </c>
      <c r="DC11" s="120" t="s">
        <v>311</v>
      </c>
    </row>
    <row r="12" spans="1:107" ht="21" customHeight="1" x14ac:dyDescent="0.55000000000000004">
      <c r="A12" s="130">
        <v>20061305</v>
      </c>
      <c r="B12" s="131" t="s">
        <v>329</v>
      </c>
      <c r="C12" s="132">
        <v>5</v>
      </c>
      <c r="D12" s="131" t="s">
        <v>317</v>
      </c>
      <c r="E12" s="131" t="s">
        <v>314</v>
      </c>
      <c r="F12" s="133">
        <v>309</v>
      </c>
      <c r="G12" s="133">
        <v>339</v>
      </c>
      <c r="H12" s="133">
        <f t="shared" si="0"/>
        <v>648</v>
      </c>
      <c r="I12" s="133">
        <v>213</v>
      </c>
      <c r="J12" s="134"/>
      <c r="K12" s="134"/>
      <c r="L12" s="134"/>
      <c r="M12" s="134"/>
      <c r="N12" s="134"/>
      <c r="O12" s="134"/>
      <c r="P12" s="134"/>
      <c r="Q12" s="150">
        <f t="shared" si="1"/>
        <v>213</v>
      </c>
      <c r="R12" s="153"/>
      <c r="S12" s="153"/>
      <c r="T12" s="134"/>
      <c r="U12" s="134"/>
      <c r="V12" s="153"/>
      <c r="W12" s="134"/>
      <c r="X12" s="134"/>
      <c r="Y12" s="134"/>
      <c r="Z12" s="134"/>
      <c r="AA12" s="134"/>
      <c r="AB12" s="147" t="s">
        <v>311</v>
      </c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>
        <v>1</v>
      </c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5"/>
      <c r="CW12" s="130" t="s">
        <v>451</v>
      </c>
      <c r="CX12" s="136">
        <v>500</v>
      </c>
      <c r="CY12" s="120" t="s">
        <v>311</v>
      </c>
      <c r="CZ12" s="120" t="s">
        <v>311</v>
      </c>
      <c r="DA12" s="120" t="s">
        <v>311</v>
      </c>
      <c r="DB12" s="120" t="s">
        <v>311</v>
      </c>
      <c r="DC12" s="120" t="s">
        <v>311</v>
      </c>
    </row>
    <row r="13" spans="1:107" ht="21" customHeight="1" x14ac:dyDescent="0.55000000000000004">
      <c r="A13" s="130">
        <v>20061306</v>
      </c>
      <c r="B13" s="131" t="s">
        <v>320</v>
      </c>
      <c r="C13" s="132">
        <v>6</v>
      </c>
      <c r="D13" s="131" t="s">
        <v>317</v>
      </c>
      <c r="E13" s="131" t="s">
        <v>314</v>
      </c>
      <c r="F13" s="133">
        <v>204</v>
      </c>
      <c r="G13" s="133">
        <v>223</v>
      </c>
      <c r="H13" s="133">
        <f t="shared" si="0"/>
        <v>427</v>
      </c>
      <c r="I13" s="133">
        <v>126</v>
      </c>
      <c r="J13" s="134"/>
      <c r="K13" s="134"/>
      <c r="L13" s="134"/>
      <c r="M13" s="134"/>
      <c r="N13" s="134"/>
      <c r="O13" s="134"/>
      <c r="P13" s="134"/>
      <c r="Q13" s="150">
        <f t="shared" si="1"/>
        <v>126</v>
      </c>
      <c r="R13" s="153"/>
      <c r="S13" s="153"/>
      <c r="T13" s="134"/>
      <c r="U13" s="134"/>
      <c r="V13" s="153"/>
      <c r="W13" s="134"/>
      <c r="X13" s="134"/>
      <c r="Y13" s="134"/>
      <c r="Z13" s="134"/>
      <c r="AA13" s="134"/>
      <c r="AB13" s="147" t="s">
        <v>311</v>
      </c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>
        <v>1</v>
      </c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5"/>
      <c r="CW13" s="130" t="s">
        <v>452</v>
      </c>
      <c r="CX13" s="136">
        <v>200</v>
      </c>
      <c r="CY13" s="120" t="s">
        <v>311</v>
      </c>
      <c r="CZ13" s="120" t="s">
        <v>311</v>
      </c>
      <c r="DA13" s="120" t="s">
        <v>311</v>
      </c>
      <c r="DB13" s="120" t="s">
        <v>311</v>
      </c>
      <c r="DC13" s="120" t="s">
        <v>311</v>
      </c>
    </row>
    <row r="14" spans="1:107" ht="21" customHeight="1" x14ac:dyDescent="0.55000000000000004">
      <c r="A14" s="130">
        <v>20061307</v>
      </c>
      <c r="B14" s="131" t="s">
        <v>321</v>
      </c>
      <c r="C14" s="132">
        <v>7</v>
      </c>
      <c r="D14" s="131" t="s">
        <v>317</v>
      </c>
      <c r="E14" s="131" t="s">
        <v>314</v>
      </c>
      <c r="F14" s="133">
        <v>363</v>
      </c>
      <c r="G14" s="133">
        <v>377</v>
      </c>
      <c r="H14" s="133">
        <f t="shared" si="0"/>
        <v>740</v>
      </c>
      <c r="I14" s="133">
        <v>205</v>
      </c>
      <c r="J14" s="134"/>
      <c r="K14" s="134"/>
      <c r="L14" s="134"/>
      <c r="M14" s="134"/>
      <c r="N14" s="134"/>
      <c r="O14" s="134"/>
      <c r="P14" s="134"/>
      <c r="Q14" s="150">
        <f t="shared" si="1"/>
        <v>205</v>
      </c>
      <c r="R14" s="154"/>
      <c r="S14" s="154"/>
      <c r="T14" s="134"/>
      <c r="U14" s="134"/>
      <c r="V14" s="154"/>
      <c r="W14" s="134"/>
      <c r="X14" s="134"/>
      <c r="Y14" s="134"/>
      <c r="Z14" s="134"/>
      <c r="AA14" s="134"/>
      <c r="AB14" s="147" t="s">
        <v>311</v>
      </c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>
        <v>1</v>
      </c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5"/>
      <c r="CW14" s="130" t="s">
        <v>453</v>
      </c>
      <c r="CX14" s="136">
        <v>500</v>
      </c>
      <c r="CY14" s="120" t="s">
        <v>311</v>
      </c>
      <c r="CZ14" s="120" t="s">
        <v>311</v>
      </c>
      <c r="DA14" s="120" t="s">
        <v>311</v>
      </c>
      <c r="DB14" s="120" t="s">
        <v>311</v>
      </c>
      <c r="DC14" s="120" t="s">
        <v>311</v>
      </c>
    </row>
    <row r="15" spans="1:107" ht="21" customHeight="1" x14ac:dyDescent="0.55000000000000004">
      <c r="A15" s="130">
        <v>20061001</v>
      </c>
      <c r="B15" s="131" t="s">
        <v>322</v>
      </c>
      <c r="C15" s="132">
        <v>1</v>
      </c>
      <c r="D15" s="131" t="s">
        <v>323</v>
      </c>
      <c r="E15" s="131" t="s">
        <v>314</v>
      </c>
      <c r="F15" s="133">
        <v>74</v>
      </c>
      <c r="G15" s="133">
        <v>92</v>
      </c>
      <c r="H15" s="133">
        <f t="shared" si="0"/>
        <v>166</v>
      </c>
      <c r="I15" s="133">
        <v>52</v>
      </c>
      <c r="J15" s="134"/>
      <c r="K15" s="134"/>
      <c r="L15" s="134"/>
      <c r="M15" s="134"/>
      <c r="N15" s="134"/>
      <c r="O15" s="134"/>
      <c r="P15" s="134"/>
      <c r="Q15" s="150">
        <f t="shared" si="1"/>
        <v>52</v>
      </c>
      <c r="R15" s="152" t="s">
        <v>530</v>
      </c>
      <c r="S15" s="152" t="s">
        <v>524</v>
      </c>
      <c r="T15" s="134"/>
      <c r="U15" s="134"/>
      <c r="V15" s="152" t="s">
        <v>523</v>
      </c>
      <c r="W15" s="134"/>
      <c r="X15" s="134"/>
      <c r="Y15" s="152" t="s">
        <v>524</v>
      </c>
      <c r="Z15" s="134"/>
      <c r="AA15" s="134"/>
      <c r="AB15" s="147" t="s">
        <v>311</v>
      </c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>
        <v>1</v>
      </c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5"/>
      <c r="CW15" s="130" t="s">
        <v>454</v>
      </c>
      <c r="CX15" s="136">
        <v>200</v>
      </c>
      <c r="CY15" s="120" t="s">
        <v>311</v>
      </c>
      <c r="CZ15" s="120" t="s">
        <v>311</v>
      </c>
      <c r="DA15" s="120" t="s">
        <v>311</v>
      </c>
      <c r="DB15" s="120" t="s">
        <v>311</v>
      </c>
      <c r="DC15" s="120" t="s">
        <v>311</v>
      </c>
    </row>
    <row r="16" spans="1:107" ht="21" customHeight="1" x14ac:dyDescent="0.55000000000000004">
      <c r="A16" s="130">
        <v>20061002</v>
      </c>
      <c r="B16" s="131" t="s">
        <v>345</v>
      </c>
      <c r="C16" s="132">
        <v>2</v>
      </c>
      <c r="D16" s="131" t="s">
        <v>323</v>
      </c>
      <c r="E16" s="131" t="s">
        <v>314</v>
      </c>
      <c r="F16" s="133">
        <v>367</v>
      </c>
      <c r="G16" s="133">
        <v>429</v>
      </c>
      <c r="H16" s="133">
        <f t="shared" si="0"/>
        <v>796</v>
      </c>
      <c r="I16" s="133">
        <v>246</v>
      </c>
      <c r="J16" s="134"/>
      <c r="K16" s="134"/>
      <c r="L16" s="134"/>
      <c r="M16" s="134"/>
      <c r="N16" s="134"/>
      <c r="O16" s="134"/>
      <c r="P16" s="134"/>
      <c r="Q16" s="150">
        <f>I16</f>
        <v>246</v>
      </c>
      <c r="R16" s="153"/>
      <c r="S16" s="153"/>
      <c r="T16" s="134"/>
      <c r="U16" s="134"/>
      <c r="V16" s="153"/>
      <c r="W16" s="134"/>
      <c r="X16" s="134"/>
      <c r="Y16" s="153"/>
      <c r="Z16" s="134"/>
      <c r="AA16" s="134"/>
      <c r="AB16" s="147" t="s">
        <v>311</v>
      </c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>
        <v>1</v>
      </c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5"/>
      <c r="CW16" s="130" t="s">
        <v>455</v>
      </c>
      <c r="CX16" s="136">
        <v>200</v>
      </c>
      <c r="CY16" s="120" t="s">
        <v>311</v>
      </c>
      <c r="CZ16" s="120" t="s">
        <v>311</v>
      </c>
      <c r="DA16" s="120" t="s">
        <v>311</v>
      </c>
      <c r="DB16" s="120" t="s">
        <v>311</v>
      </c>
      <c r="DC16" s="120" t="s">
        <v>311</v>
      </c>
    </row>
    <row r="17" spans="1:107" ht="21" customHeight="1" x14ac:dyDescent="0.55000000000000004">
      <c r="A17" s="130">
        <v>20061003</v>
      </c>
      <c r="B17" s="131" t="s">
        <v>324</v>
      </c>
      <c r="C17" s="132">
        <v>3</v>
      </c>
      <c r="D17" s="131" t="s">
        <v>323</v>
      </c>
      <c r="E17" s="131" t="s">
        <v>314</v>
      </c>
      <c r="F17" s="133">
        <v>240</v>
      </c>
      <c r="G17" s="133">
        <v>307</v>
      </c>
      <c r="H17" s="133">
        <f t="shared" si="0"/>
        <v>547</v>
      </c>
      <c r="I17" s="133">
        <v>147</v>
      </c>
      <c r="J17" s="134"/>
      <c r="K17" s="134"/>
      <c r="L17" s="134"/>
      <c r="M17" s="134"/>
      <c r="N17" s="134"/>
      <c r="O17" s="134"/>
      <c r="P17" s="134"/>
      <c r="Q17" s="150">
        <f t="shared" si="1"/>
        <v>147</v>
      </c>
      <c r="R17" s="153"/>
      <c r="S17" s="153"/>
      <c r="T17" s="134"/>
      <c r="U17" s="134"/>
      <c r="V17" s="153"/>
      <c r="W17" s="134"/>
      <c r="X17" s="134"/>
      <c r="Y17" s="153"/>
      <c r="Z17" s="134"/>
      <c r="AA17" s="134"/>
      <c r="AB17" s="147" t="s">
        <v>311</v>
      </c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>
        <v>1</v>
      </c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5"/>
      <c r="CW17" s="130" t="s">
        <v>456</v>
      </c>
      <c r="CX17" s="136">
        <v>500</v>
      </c>
      <c r="CY17" s="120" t="s">
        <v>311</v>
      </c>
      <c r="CZ17" s="120" t="s">
        <v>311</v>
      </c>
      <c r="DA17" s="120" t="s">
        <v>311</v>
      </c>
      <c r="DB17" s="120" t="s">
        <v>311</v>
      </c>
      <c r="DC17" s="120" t="s">
        <v>311</v>
      </c>
    </row>
    <row r="18" spans="1:107" ht="21" customHeight="1" x14ac:dyDescent="0.55000000000000004">
      <c r="A18" s="130">
        <v>20061004</v>
      </c>
      <c r="B18" s="131" t="s">
        <v>325</v>
      </c>
      <c r="C18" s="132">
        <v>4</v>
      </c>
      <c r="D18" s="131" t="s">
        <v>323</v>
      </c>
      <c r="E18" s="131" t="s">
        <v>314</v>
      </c>
      <c r="F18" s="133">
        <v>73</v>
      </c>
      <c r="G18" s="133">
        <v>88</v>
      </c>
      <c r="H18" s="133">
        <f t="shared" si="0"/>
        <v>161</v>
      </c>
      <c r="I18" s="133">
        <v>53</v>
      </c>
      <c r="J18" s="134"/>
      <c r="K18" s="134"/>
      <c r="L18" s="134"/>
      <c r="M18" s="134"/>
      <c r="N18" s="134"/>
      <c r="O18" s="134"/>
      <c r="P18" s="134"/>
      <c r="Q18" s="150">
        <f t="shared" si="1"/>
        <v>53</v>
      </c>
      <c r="R18" s="153"/>
      <c r="S18" s="153"/>
      <c r="T18" s="134"/>
      <c r="U18" s="134"/>
      <c r="V18" s="153"/>
      <c r="W18" s="134"/>
      <c r="X18" s="134"/>
      <c r="Y18" s="153"/>
      <c r="Z18" s="134"/>
      <c r="AA18" s="134"/>
      <c r="AB18" s="147" t="s">
        <v>311</v>
      </c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>
        <v>1</v>
      </c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5"/>
      <c r="CW18" s="130" t="s">
        <v>457</v>
      </c>
      <c r="CX18" s="136">
        <v>500</v>
      </c>
      <c r="CY18" s="120" t="s">
        <v>311</v>
      </c>
      <c r="CZ18" s="120" t="s">
        <v>311</v>
      </c>
      <c r="DA18" s="120" t="s">
        <v>311</v>
      </c>
      <c r="DB18" s="120" t="s">
        <v>311</v>
      </c>
      <c r="DC18" s="120" t="s">
        <v>311</v>
      </c>
    </row>
    <row r="19" spans="1:107" ht="21" customHeight="1" x14ac:dyDescent="0.55000000000000004">
      <c r="A19" s="130">
        <v>20061005</v>
      </c>
      <c r="B19" s="131" t="s">
        <v>326</v>
      </c>
      <c r="C19" s="132">
        <v>5</v>
      </c>
      <c r="D19" s="131" t="s">
        <v>323</v>
      </c>
      <c r="E19" s="131" t="s">
        <v>314</v>
      </c>
      <c r="F19" s="133">
        <v>212</v>
      </c>
      <c r="G19" s="133">
        <v>256</v>
      </c>
      <c r="H19" s="133">
        <f t="shared" si="0"/>
        <v>468</v>
      </c>
      <c r="I19" s="133">
        <v>146</v>
      </c>
      <c r="J19" s="134"/>
      <c r="K19" s="134"/>
      <c r="L19" s="134"/>
      <c r="M19" s="134"/>
      <c r="N19" s="134"/>
      <c r="O19" s="134"/>
      <c r="P19" s="134"/>
      <c r="Q19" s="150">
        <f t="shared" si="1"/>
        <v>146</v>
      </c>
      <c r="R19" s="153"/>
      <c r="S19" s="153"/>
      <c r="T19" s="134"/>
      <c r="U19" s="134"/>
      <c r="V19" s="153"/>
      <c r="W19" s="134"/>
      <c r="X19" s="134"/>
      <c r="Y19" s="153"/>
      <c r="Z19" s="134"/>
      <c r="AA19" s="134"/>
      <c r="AB19" s="147" t="s">
        <v>311</v>
      </c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>
        <v>1</v>
      </c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5"/>
      <c r="CW19" s="146" t="s">
        <v>458</v>
      </c>
      <c r="CX19" s="136">
        <v>500</v>
      </c>
      <c r="CY19" s="120" t="s">
        <v>311</v>
      </c>
      <c r="CZ19" s="120" t="s">
        <v>311</v>
      </c>
      <c r="DA19" s="120" t="s">
        <v>311</v>
      </c>
      <c r="DB19" s="120" t="s">
        <v>311</v>
      </c>
      <c r="DC19" s="120" t="s">
        <v>311</v>
      </c>
    </row>
    <row r="20" spans="1:107" ht="21" customHeight="1" x14ac:dyDescent="0.55000000000000004">
      <c r="A20" s="130">
        <v>20061006</v>
      </c>
      <c r="B20" s="131" t="s">
        <v>326</v>
      </c>
      <c r="C20" s="132">
        <v>6</v>
      </c>
      <c r="D20" s="131" t="s">
        <v>323</v>
      </c>
      <c r="E20" s="131" t="s">
        <v>314</v>
      </c>
      <c r="F20" s="133">
        <v>96</v>
      </c>
      <c r="G20" s="133">
        <v>85</v>
      </c>
      <c r="H20" s="133">
        <f t="shared" si="0"/>
        <v>181</v>
      </c>
      <c r="I20" s="133">
        <v>56</v>
      </c>
      <c r="J20" s="134"/>
      <c r="K20" s="134"/>
      <c r="L20" s="134"/>
      <c r="M20" s="134"/>
      <c r="N20" s="134"/>
      <c r="O20" s="134"/>
      <c r="P20" s="134"/>
      <c r="Q20" s="150">
        <f t="shared" si="1"/>
        <v>56</v>
      </c>
      <c r="R20" s="153"/>
      <c r="S20" s="153"/>
      <c r="T20" s="134"/>
      <c r="U20" s="134"/>
      <c r="V20" s="153"/>
      <c r="W20" s="134"/>
      <c r="X20" s="134"/>
      <c r="Y20" s="153"/>
      <c r="Z20" s="134"/>
      <c r="AA20" s="134"/>
      <c r="AB20" s="147" t="s">
        <v>311</v>
      </c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>
        <v>1</v>
      </c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5"/>
      <c r="CW20" s="130" t="s">
        <v>459</v>
      </c>
      <c r="CX20" s="136">
        <v>200</v>
      </c>
      <c r="CY20" s="120" t="s">
        <v>311</v>
      </c>
      <c r="CZ20" s="120" t="s">
        <v>311</v>
      </c>
      <c r="DA20" s="120" t="s">
        <v>311</v>
      </c>
      <c r="DB20" s="120" t="s">
        <v>311</v>
      </c>
      <c r="DC20" s="120" t="s">
        <v>311</v>
      </c>
    </row>
    <row r="21" spans="1:107" ht="21" customHeight="1" x14ac:dyDescent="0.55000000000000004">
      <c r="A21" s="130">
        <v>20061007</v>
      </c>
      <c r="B21" s="131" t="s">
        <v>327</v>
      </c>
      <c r="C21" s="132">
        <v>7</v>
      </c>
      <c r="D21" s="131" t="s">
        <v>323</v>
      </c>
      <c r="E21" s="131" t="s">
        <v>314</v>
      </c>
      <c r="F21" s="133">
        <v>391</v>
      </c>
      <c r="G21" s="133">
        <v>423</v>
      </c>
      <c r="H21" s="133">
        <f t="shared" si="0"/>
        <v>814</v>
      </c>
      <c r="I21" s="133">
        <v>233</v>
      </c>
      <c r="J21" s="134"/>
      <c r="K21" s="134"/>
      <c r="L21" s="134"/>
      <c r="M21" s="134"/>
      <c r="N21" s="134"/>
      <c r="O21" s="134"/>
      <c r="P21" s="134"/>
      <c r="Q21" s="150">
        <f t="shared" si="1"/>
        <v>233</v>
      </c>
      <c r="R21" s="153"/>
      <c r="S21" s="153"/>
      <c r="T21" s="134"/>
      <c r="U21" s="134"/>
      <c r="V21" s="153"/>
      <c r="W21" s="134"/>
      <c r="X21" s="134"/>
      <c r="Y21" s="153"/>
      <c r="Z21" s="134"/>
      <c r="AA21" s="134"/>
      <c r="AB21" s="147" t="s">
        <v>311</v>
      </c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>
        <v>1</v>
      </c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5"/>
      <c r="CW21" s="130" t="s">
        <v>460</v>
      </c>
      <c r="CX21" s="136">
        <v>500</v>
      </c>
      <c r="CY21" s="120" t="s">
        <v>311</v>
      </c>
      <c r="CZ21" s="120" t="s">
        <v>311</v>
      </c>
      <c r="DA21" s="120" t="s">
        <v>311</v>
      </c>
      <c r="DB21" s="120" t="s">
        <v>311</v>
      </c>
      <c r="DC21" s="120" t="s">
        <v>311</v>
      </c>
    </row>
    <row r="22" spans="1:107" ht="21" customHeight="1" x14ac:dyDescent="0.55000000000000004">
      <c r="A22" s="130">
        <v>20061008</v>
      </c>
      <c r="B22" s="131" t="s">
        <v>328</v>
      </c>
      <c r="C22" s="132">
        <v>8</v>
      </c>
      <c r="D22" s="131" t="s">
        <v>323</v>
      </c>
      <c r="E22" s="131" t="s">
        <v>314</v>
      </c>
      <c r="F22" s="133">
        <v>464</v>
      </c>
      <c r="G22" s="133">
        <v>516</v>
      </c>
      <c r="H22" s="133">
        <f t="shared" si="0"/>
        <v>980</v>
      </c>
      <c r="I22" s="133">
        <v>242</v>
      </c>
      <c r="J22" s="134"/>
      <c r="K22" s="134"/>
      <c r="L22" s="134"/>
      <c r="M22" s="134"/>
      <c r="N22" s="134"/>
      <c r="O22" s="134"/>
      <c r="P22" s="134"/>
      <c r="Q22" s="150">
        <f t="shared" si="1"/>
        <v>242</v>
      </c>
      <c r="R22" s="153"/>
      <c r="S22" s="153"/>
      <c r="T22" s="134"/>
      <c r="U22" s="134"/>
      <c r="V22" s="153"/>
      <c r="W22" s="134"/>
      <c r="X22" s="134"/>
      <c r="Y22" s="153"/>
      <c r="Z22" s="134"/>
      <c r="AA22" s="134"/>
      <c r="AB22" s="147" t="s">
        <v>311</v>
      </c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>
        <v>1</v>
      </c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5"/>
      <c r="CW22" s="130" t="s">
        <v>461</v>
      </c>
      <c r="CX22" s="136">
        <v>500</v>
      </c>
      <c r="CY22" s="120" t="s">
        <v>311</v>
      </c>
      <c r="CZ22" s="120" t="s">
        <v>311</v>
      </c>
      <c r="DA22" s="120" t="s">
        <v>311</v>
      </c>
      <c r="DB22" s="120" t="s">
        <v>311</v>
      </c>
      <c r="DC22" s="120" t="s">
        <v>311</v>
      </c>
    </row>
    <row r="23" spans="1:107" ht="21" customHeight="1" x14ac:dyDescent="0.55000000000000004">
      <c r="A23" s="130">
        <v>20061009</v>
      </c>
      <c r="B23" s="131" t="s">
        <v>346</v>
      </c>
      <c r="C23" s="132">
        <v>9</v>
      </c>
      <c r="D23" s="131" t="s">
        <v>323</v>
      </c>
      <c r="E23" s="131" t="s">
        <v>314</v>
      </c>
      <c r="F23" s="133">
        <v>541</v>
      </c>
      <c r="G23" s="133">
        <v>504</v>
      </c>
      <c r="H23" s="133">
        <f t="shared" si="0"/>
        <v>1045</v>
      </c>
      <c r="I23" s="133">
        <v>297</v>
      </c>
      <c r="J23" s="134"/>
      <c r="K23" s="134"/>
      <c r="L23" s="134"/>
      <c r="M23" s="134"/>
      <c r="N23" s="134"/>
      <c r="O23" s="134"/>
      <c r="P23" s="134"/>
      <c r="Q23" s="150">
        <f>I23</f>
        <v>297</v>
      </c>
      <c r="R23" s="154"/>
      <c r="S23" s="154"/>
      <c r="T23" s="134"/>
      <c r="U23" s="134"/>
      <c r="V23" s="154"/>
      <c r="W23" s="134"/>
      <c r="X23" s="134"/>
      <c r="Y23" s="154"/>
      <c r="Z23" s="134"/>
      <c r="AA23" s="134"/>
      <c r="AB23" s="147" t="s">
        <v>311</v>
      </c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>
        <v>1</v>
      </c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5"/>
      <c r="CW23" s="130" t="s">
        <v>462</v>
      </c>
      <c r="CX23" s="136">
        <v>500</v>
      </c>
      <c r="CY23" s="120" t="s">
        <v>311</v>
      </c>
      <c r="CZ23" s="120" t="s">
        <v>311</v>
      </c>
      <c r="DA23" s="120" t="s">
        <v>311</v>
      </c>
      <c r="DB23" s="120" t="s">
        <v>311</v>
      </c>
      <c r="DC23" s="120" t="s">
        <v>311</v>
      </c>
    </row>
    <row r="24" spans="1:107" ht="21" customHeight="1" x14ac:dyDescent="0.55000000000000004">
      <c r="A24" s="130">
        <v>20060801</v>
      </c>
      <c r="B24" s="131" t="s">
        <v>330</v>
      </c>
      <c r="C24" s="132">
        <v>1</v>
      </c>
      <c r="D24" s="131" t="s">
        <v>330</v>
      </c>
      <c r="E24" s="131" t="s">
        <v>314</v>
      </c>
      <c r="F24" s="133">
        <v>104</v>
      </c>
      <c r="G24" s="133">
        <v>118</v>
      </c>
      <c r="H24" s="133">
        <f t="shared" si="0"/>
        <v>222</v>
      </c>
      <c r="I24" s="133">
        <v>127</v>
      </c>
      <c r="J24" s="134"/>
      <c r="K24" s="134"/>
      <c r="L24" s="134"/>
      <c r="M24" s="134"/>
      <c r="N24" s="134"/>
      <c r="O24" s="134"/>
      <c r="P24" s="134"/>
      <c r="Q24" s="150">
        <f t="shared" si="1"/>
        <v>127</v>
      </c>
      <c r="R24" s="152" t="s">
        <v>524</v>
      </c>
      <c r="S24" s="152" t="s">
        <v>525</v>
      </c>
      <c r="T24" s="134"/>
      <c r="U24" s="134"/>
      <c r="V24" s="152" t="s">
        <v>523</v>
      </c>
      <c r="W24" s="134"/>
      <c r="X24" s="134"/>
      <c r="Y24" s="134"/>
      <c r="Z24" s="134"/>
      <c r="AA24" s="134"/>
      <c r="AB24" s="147" t="s">
        <v>311</v>
      </c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>
        <v>1</v>
      </c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5"/>
      <c r="CW24" s="130" t="s">
        <v>463</v>
      </c>
      <c r="CX24" s="136">
        <v>500</v>
      </c>
      <c r="CY24" s="120" t="s">
        <v>311</v>
      </c>
      <c r="CZ24" s="120" t="s">
        <v>311</v>
      </c>
      <c r="DA24" s="120" t="s">
        <v>311</v>
      </c>
      <c r="DB24" s="120" t="s">
        <v>311</v>
      </c>
      <c r="DC24" s="120" t="s">
        <v>311</v>
      </c>
    </row>
    <row r="25" spans="1:107" ht="21" customHeight="1" x14ac:dyDescent="0.55000000000000004">
      <c r="A25" s="130">
        <v>20060802</v>
      </c>
      <c r="B25" s="131" t="s">
        <v>331</v>
      </c>
      <c r="C25" s="132">
        <v>2</v>
      </c>
      <c r="D25" s="131" t="s">
        <v>330</v>
      </c>
      <c r="E25" s="131" t="s">
        <v>314</v>
      </c>
      <c r="F25" s="133">
        <v>102</v>
      </c>
      <c r="G25" s="133">
        <v>109</v>
      </c>
      <c r="H25" s="133">
        <f t="shared" si="0"/>
        <v>211</v>
      </c>
      <c r="I25" s="133">
        <v>87</v>
      </c>
      <c r="J25" s="134"/>
      <c r="K25" s="134"/>
      <c r="L25" s="134"/>
      <c r="M25" s="134"/>
      <c r="N25" s="134"/>
      <c r="O25" s="134"/>
      <c r="P25" s="134"/>
      <c r="Q25" s="150">
        <f t="shared" si="1"/>
        <v>87</v>
      </c>
      <c r="R25" s="153"/>
      <c r="S25" s="153"/>
      <c r="T25" s="134"/>
      <c r="U25" s="134"/>
      <c r="V25" s="153"/>
      <c r="W25" s="134"/>
      <c r="X25" s="134"/>
      <c r="Y25" s="134"/>
      <c r="Z25" s="134"/>
      <c r="AA25" s="134"/>
      <c r="AB25" s="147" t="s">
        <v>311</v>
      </c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>
        <v>1</v>
      </c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5"/>
      <c r="CW25" s="130" t="s">
        <v>464</v>
      </c>
      <c r="CX25" s="136">
        <v>200</v>
      </c>
      <c r="CY25" s="120" t="s">
        <v>311</v>
      </c>
      <c r="CZ25" s="120" t="s">
        <v>311</v>
      </c>
      <c r="DA25" s="120" t="s">
        <v>311</v>
      </c>
      <c r="DB25" s="120" t="s">
        <v>311</v>
      </c>
      <c r="DC25" s="120" t="s">
        <v>311</v>
      </c>
    </row>
    <row r="26" spans="1:107" ht="21" customHeight="1" x14ac:dyDescent="0.55000000000000004">
      <c r="A26" s="130">
        <v>20060803</v>
      </c>
      <c r="B26" s="131" t="s">
        <v>332</v>
      </c>
      <c r="C26" s="132">
        <v>3</v>
      </c>
      <c r="D26" s="131" t="s">
        <v>330</v>
      </c>
      <c r="E26" s="131" t="s">
        <v>314</v>
      </c>
      <c r="F26" s="133">
        <v>146</v>
      </c>
      <c r="G26" s="133">
        <v>137</v>
      </c>
      <c r="H26" s="133">
        <f t="shared" si="0"/>
        <v>283</v>
      </c>
      <c r="I26" s="133">
        <v>88</v>
      </c>
      <c r="J26" s="134"/>
      <c r="K26" s="134"/>
      <c r="L26" s="134"/>
      <c r="M26" s="134"/>
      <c r="N26" s="134"/>
      <c r="O26" s="134"/>
      <c r="P26" s="134"/>
      <c r="Q26" s="150">
        <f t="shared" si="1"/>
        <v>88</v>
      </c>
      <c r="R26" s="153"/>
      <c r="S26" s="153"/>
      <c r="T26" s="134"/>
      <c r="U26" s="134"/>
      <c r="V26" s="153"/>
      <c r="W26" s="134"/>
      <c r="X26" s="134"/>
      <c r="Y26" s="134"/>
      <c r="Z26" s="134"/>
      <c r="AA26" s="134"/>
      <c r="AB26" s="147" t="s">
        <v>311</v>
      </c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>
        <v>1</v>
      </c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5"/>
      <c r="CW26" s="130" t="s">
        <v>465</v>
      </c>
      <c r="CX26" s="136">
        <v>500</v>
      </c>
      <c r="CY26" s="120" t="s">
        <v>311</v>
      </c>
      <c r="CZ26" s="120" t="s">
        <v>311</v>
      </c>
      <c r="DA26" s="120" t="s">
        <v>311</v>
      </c>
      <c r="DB26" s="120" t="s">
        <v>311</v>
      </c>
      <c r="DC26" s="120" t="s">
        <v>311</v>
      </c>
    </row>
    <row r="27" spans="1:107" ht="21" customHeight="1" x14ac:dyDescent="0.55000000000000004">
      <c r="A27" s="130">
        <v>20060804</v>
      </c>
      <c r="B27" s="131" t="s">
        <v>331</v>
      </c>
      <c r="C27" s="132">
        <v>4</v>
      </c>
      <c r="D27" s="131" t="s">
        <v>330</v>
      </c>
      <c r="E27" s="131" t="s">
        <v>314</v>
      </c>
      <c r="F27" s="133">
        <v>217</v>
      </c>
      <c r="G27" s="133">
        <v>250</v>
      </c>
      <c r="H27" s="133">
        <f t="shared" si="0"/>
        <v>467</v>
      </c>
      <c r="I27" s="133">
        <v>144</v>
      </c>
      <c r="J27" s="134"/>
      <c r="K27" s="134"/>
      <c r="L27" s="134"/>
      <c r="M27" s="134"/>
      <c r="N27" s="134"/>
      <c r="O27" s="134"/>
      <c r="P27" s="134"/>
      <c r="Q27" s="150">
        <f t="shared" si="1"/>
        <v>144</v>
      </c>
      <c r="R27" s="153"/>
      <c r="S27" s="153"/>
      <c r="T27" s="134"/>
      <c r="U27" s="134"/>
      <c r="V27" s="153"/>
      <c r="W27" s="134"/>
      <c r="X27" s="134"/>
      <c r="Y27" s="134"/>
      <c r="Z27" s="134"/>
      <c r="AA27" s="134"/>
      <c r="AB27" s="147" t="s">
        <v>311</v>
      </c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>
        <v>1</v>
      </c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5"/>
      <c r="CW27" s="130" t="s">
        <v>466</v>
      </c>
      <c r="CX27" s="136">
        <v>500</v>
      </c>
      <c r="CY27" s="120" t="s">
        <v>311</v>
      </c>
      <c r="CZ27" s="120" t="s">
        <v>311</v>
      </c>
      <c r="DA27" s="120" t="s">
        <v>311</v>
      </c>
      <c r="DB27" s="120" t="s">
        <v>311</v>
      </c>
      <c r="DC27" s="120" t="s">
        <v>311</v>
      </c>
    </row>
    <row r="28" spans="1:107" ht="21" customHeight="1" x14ac:dyDescent="0.55000000000000004">
      <c r="A28" s="130">
        <v>20060805</v>
      </c>
      <c r="B28" s="131" t="s">
        <v>333</v>
      </c>
      <c r="C28" s="132">
        <v>5</v>
      </c>
      <c r="D28" s="131" t="s">
        <v>330</v>
      </c>
      <c r="E28" s="131" t="s">
        <v>314</v>
      </c>
      <c r="F28" s="133">
        <v>99</v>
      </c>
      <c r="G28" s="133">
        <v>109</v>
      </c>
      <c r="H28" s="133">
        <f t="shared" si="0"/>
        <v>208</v>
      </c>
      <c r="I28" s="133">
        <v>91</v>
      </c>
      <c r="J28" s="134"/>
      <c r="K28" s="134"/>
      <c r="L28" s="134"/>
      <c r="M28" s="134"/>
      <c r="N28" s="134"/>
      <c r="O28" s="134"/>
      <c r="P28" s="134"/>
      <c r="Q28" s="150">
        <f t="shared" si="1"/>
        <v>91</v>
      </c>
      <c r="R28" s="153"/>
      <c r="S28" s="153"/>
      <c r="T28" s="134"/>
      <c r="U28" s="134"/>
      <c r="V28" s="153"/>
      <c r="W28" s="134"/>
      <c r="X28" s="134"/>
      <c r="Y28" s="134"/>
      <c r="Z28" s="134"/>
      <c r="AA28" s="134"/>
      <c r="AB28" s="147" t="s">
        <v>311</v>
      </c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>
        <v>1</v>
      </c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5"/>
      <c r="CW28" s="130" t="s">
        <v>467</v>
      </c>
      <c r="CX28" s="136">
        <v>200</v>
      </c>
      <c r="CY28" s="120" t="s">
        <v>311</v>
      </c>
      <c r="CZ28" s="120" t="s">
        <v>311</v>
      </c>
      <c r="DA28" s="120" t="s">
        <v>311</v>
      </c>
      <c r="DB28" s="120" t="s">
        <v>311</v>
      </c>
      <c r="DC28" s="120" t="s">
        <v>311</v>
      </c>
    </row>
    <row r="29" spans="1:107" ht="21" customHeight="1" x14ac:dyDescent="0.55000000000000004">
      <c r="A29" s="130">
        <v>20060806</v>
      </c>
      <c r="B29" s="131" t="s">
        <v>330</v>
      </c>
      <c r="C29" s="132">
        <v>6</v>
      </c>
      <c r="D29" s="131" t="s">
        <v>330</v>
      </c>
      <c r="E29" s="131" t="s">
        <v>314</v>
      </c>
      <c r="F29" s="133">
        <v>70</v>
      </c>
      <c r="G29" s="133">
        <v>81</v>
      </c>
      <c r="H29" s="133">
        <f t="shared" si="0"/>
        <v>151</v>
      </c>
      <c r="I29" s="133">
        <v>70</v>
      </c>
      <c r="J29" s="134"/>
      <c r="K29" s="134"/>
      <c r="L29" s="134"/>
      <c r="M29" s="134"/>
      <c r="N29" s="134"/>
      <c r="O29" s="134"/>
      <c r="P29" s="134"/>
      <c r="Q29" s="150">
        <f>I29</f>
        <v>70</v>
      </c>
      <c r="R29" s="153"/>
      <c r="S29" s="153"/>
      <c r="T29" s="134"/>
      <c r="U29" s="134"/>
      <c r="V29" s="153"/>
      <c r="W29" s="134"/>
      <c r="X29" s="134"/>
      <c r="Y29" s="134"/>
      <c r="Z29" s="134"/>
      <c r="AA29" s="134"/>
      <c r="AB29" s="147" t="s">
        <v>311</v>
      </c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>
        <v>1</v>
      </c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5"/>
      <c r="CW29" s="130" t="s">
        <v>330</v>
      </c>
      <c r="CX29" s="136">
        <v>500</v>
      </c>
      <c r="CY29" s="120" t="s">
        <v>311</v>
      </c>
      <c r="CZ29" s="120" t="s">
        <v>311</v>
      </c>
      <c r="DA29" s="120" t="s">
        <v>311</v>
      </c>
      <c r="DB29" s="120" t="s">
        <v>311</v>
      </c>
      <c r="DC29" s="120" t="s">
        <v>311</v>
      </c>
    </row>
    <row r="30" spans="1:107" ht="21" customHeight="1" x14ac:dyDescent="0.55000000000000004">
      <c r="A30" s="130">
        <v>20060807</v>
      </c>
      <c r="B30" s="131" t="s">
        <v>334</v>
      </c>
      <c r="C30" s="132">
        <v>7</v>
      </c>
      <c r="D30" s="131" t="s">
        <v>330</v>
      </c>
      <c r="E30" s="131" t="s">
        <v>314</v>
      </c>
      <c r="F30" s="133">
        <v>201</v>
      </c>
      <c r="G30" s="133">
        <v>211</v>
      </c>
      <c r="H30" s="133">
        <f t="shared" si="0"/>
        <v>412</v>
      </c>
      <c r="I30" s="133">
        <v>127</v>
      </c>
      <c r="J30" s="134"/>
      <c r="K30" s="134"/>
      <c r="L30" s="134"/>
      <c r="M30" s="134"/>
      <c r="N30" s="134"/>
      <c r="O30" s="134"/>
      <c r="P30" s="134"/>
      <c r="Q30" s="150">
        <f t="shared" si="1"/>
        <v>127</v>
      </c>
      <c r="R30" s="153"/>
      <c r="S30" s="153"/>
      <c r="T30" s="134"/>
      <c r="U30" s="134"/>
      <c r="V30" s="153"/>
      <c r="W30" s="134"/>
      <c r="X30" s="134"/>
      <c r="Y30" s="134"/>
      <c r="Z30" s="134"/>
      <c r="AA30" s="134"/>
      <c r="AB30" s="147" t="s">
        <v>311</v>
      </c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>
        <v>1</v>
      </c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5"/>
      <c r="CW30" s="130" t="s">
        <v>468</v>
      </c>
      <c r="CX30" s="136">
        <v>200</v>
      </c>
      <c r="CY30" s="120" t="s">
        <v>311</v>
      </c>
      <c r="CZ30" s="120" t="s">
        <v>311</v>
      </c>
      <c r="DA30" s="120" t="s">
        <v>311</v>
      </c>
      <c r="DB30" s="120" t="s">
        <v>311</v>
      </c>
      <c r="DC30" s="120" t="s">
        <v>311</v>
      </c>
    </row>
    <row r="31" spans="1:107" ht="21" customHeight="1" x14ac:dyDescent="0.55000000000000004">
      <c r="A31" s="130">
        <v>20060808</v>
      </c>
      <c r="B31" s="131" t="s">
        <v>335</v>
      </c>
      <c r="C31" s="132">
        <v>8</v>
      </c>
      <c r="D31" s="131" t="s">
        <v>330</v>
      </c>
      <c r="E31" s="131" t="s">
        <v>314</v>
      </c>
      <c r="F31" s="133">
        <v>134</v>
      </c>
      <c r="G31" s="133">
        <v>118</v>
      </c>
      <c r="H31" s="133">
        <f t="shared" si="0"/>
        <v>252</v>
      </c>
      <c r="I31" s="133">
        <v>85</v>
      </c>
      <c r="J31" s="134"/>
      <c r="K31" s="134"/>
      <c r="L31" s="134"/>
      <c r="M31" s="134"/>
      <c r="N31" s="134"/>
      <c r="O31" s="134"/>
      <c r="P31" s="134"/>
      <c r="Q31" s="150">
        <f t="shared" si="1"/>
        <v>85</v>
      </c>
      <c r="R31" s="153"/>
      <c r="S31" s="153"/>
      <c r="T31" s="134"/>
      <c r="U31" s="134"/>
      <c r="V31" s="153"/>
      <c r="W31" s="134"/>
      <c r="X31" s="134"/>
      <c r="Y31" s="134"/>
      <c r="Z31" s="134"/>
      <c r="AA31" s="134"/>
      <c r="AB31" s="147" t="s">
        <v>311</v>
      </c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>
        <v>1</v>
      </c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5"/>
      <c r="CW31" s="130" t="s">
        <v>469</v>
      </c>
      <c r="CX31" s="136">
        <v>500</v>
      </c>
      <c r="CY31" s="120" t="s">
        <v>311</v>
      </c>
      <c r="CZ31" s="120" t="s">
        <v>311</v>
      </c>
      <c r="DA31" s="120" t="s">
        <v>311</v>
      </c>
      <c r="DB31" s="120" t="s">
        <v>311</v>
      </c>
      <c r="DC31" s="120" t="s">
        <v>311</v>
      </c>
    </row>
    <row r="32" spans="1:107" ht="21" customHeight="1" x14ac:dyDescent="0.55000000000000004">
      <c r="A32" s="130">
        <v>20060809</v>
      </c>
      <c r="B32" s="131" t="s">
        <v>336</v>
      </c>
      <c r="C32" s="132">
        <v>9</v>
      </c>
      <c r="D32" s="131" t="s">
        <v>330</v>
      </c>
      <c r="E32" s="131" t="s">
        <v>314</v>
      </c>
      <c r="F32" s="133">
        <v>95</v>
      </c>
      <c r="G32" s="133">
        <v>106</v>
      </c>
      <c r="H32" s="133">
        <f t="shared" si="0"/>
        <v>201</v>
      </c>
      <c r="I32" s="133">
        <v>65</v>
      </c>
      <c r="J32" s="134"/>
      <c r="K32" s="134"/>
      <c r="L32" s="134"/>
      <c r="M32" s="134"/>
      <c r="N32" s="134"/>
      <c r="O32" s="134"/>
      <c r="P32" s="134"/>
      <c r="Q32" s="150">
        <f t="shared" si="1"/>
        <v>65</v>
      </c>
      <c r="R32" s="153"/>
      <c r="S32" s="153"/>
      <c r="T32" s="134"/>
      <c r="U32" s="134"/>
      <c r="V32" s="153"/>
      <c r="W32" s="134"/>
      <c r="X32" s="134"/>
      <c r="Y32" s="134"/>
      <c r="Z32" s="134"/>
      <c r="AA32" s="134"/>
      <c r="AB32" s="147" t="s">
        <v>311</v>
      </c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>
        <v>1</v>
      </c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5"/>
      <c r="CW32" s="146" t="s">
        <v>470</v>
      </c>
      <c r="CX32" s="136">
        <v>200</v>
      </c>
      <c r="CY32" s="120" t="s">
        <v>311</v>
      </c>
      <c r="CZ32" s="120" t="s">
        <v>311</v>
      </c>
      <c r="DA32" s="120" t="s">
        <v>311</v>
      </c>
      <c r="DB32" s="120" t="s">
        <v>311</v>
      </c>
      <c r="DC32" s="120" t="s">
        <v>311</v>
      </c>
    </row>
    <row r="33" spans="1:107" ht="21" customHeight="1" x14ac:dyDescent="0.55000000000000004">
      <c r="A33" s="130">
        <v>20060810</v>
      </c>
      <c r="B33" s="131" t="s">
        <v>337</v>
      </c>
      <c r="C33" s="132">
        <v>10</v>
      </c>
      <c r="D33" s="131" t="s">
        <v>330</v>
      </c>
      <c r="E33" s="131" t="s">
        <v>314</v>
      </c>
      <c r="F33" s="133">
        <v>111</v>
      </c>
      <c r="G33" s="133">
        <v>124</v>
      </c>
      <c r="H33" s="133">
        <f t="shared" si="0"/>
        <v>235</v>
      </c>
      <c r="I33" s="133">
        <v>88</v>
      </c>
      <c r="J33" s="134"/>
      <c r="K33" s="134"/>
      <c r="L33" s="134"/>
      <c r="M33" s="134"/>
      <c r="N33" s="134"/>
      <c r="O33" s="134"/>
      <c r="P33" s="134"/>
      <c r="Q33" s="150">
        <f t="shared" si="1"/>
        <v>88</v>
      </c>
      <c r="R33" s="153"/>
      <c r="S33" s="153"/>
      <c r="T33" s="134"/>
      <c r="U33" s="134"/>
      <c r="V33" s="153"/>
      <c r="W33" s="134"/>
      <c r="X33" s="134"/>
      <c r="Y33" s="134"/>
      <c r="Z33" s="134"/>
      <c r="AA33" s="134"/>
      <c r="AB33" s="147" t="s">
        <v>311</v>
      </c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>
        <v>1</v>
      </c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5"/>
      <c r="CW33" s="130" t="s">
        <v>471</v>
      </c>
      <c r="CX33" s="136">
        <v>200</v>
      </c>
      <c r="CY33" s="120" t="s">
        <v>311</v>
      </c>
      <c r="CZ33" s="120" t="s">
        <v>311</v>
      </c>
      <c r="DA33" s="120" t="s">
        <v>311</v>
      </c>
      <c r="DB33" s="120" t="s">
        <v>311</v>
      </c>
      <c r="DC33" s="120" t="s">
        <v>311</v>
      </c>
    </row>
    <row r="34" spans="1:107" ht="21" customHeight="1" x14ac:dyDescent="0.55000000000000004">
      <c r="A34" s="130">
        <v>20060811</v>
      </c>
      <c r="B34" s="131" t="s">
        <v>333</v>
      </c>
      <c r="C34" s="132">
        <v>11</v>
      </c>
      <c r="D34" s="131" t="s">
        <v>330</v>
      </c>
      <c r="E34" s="131" t="s">
        <v>314</v>
      </c>
      <c r="F34" s="133">
        <v>128</v>
      </c>
      <c r="G34" s="133">
        <v>176</v>
      </c>
      <c r="H34" s="133">
        <f t="shared" si="0"/>
        <v>304</v>
      </c>
      <c r="I34" s="133">
        <v>91</v>
      </c>
      <c r="J34" s="134"/>
      <c r="K34" s="134"/>
      <c r="L34" s="134"/>
      <c r="M34" s="134"/>
      <c r="N34" s="134"/>
      <c r="O34" s="134"/>
      <c r="P34" s="134"/>
      <c r="Q34" s="150">
        <f t="shared" si="1"/>
        <v>91</v>
      </c>
      <c r="R34" s="154"/>
      <c r="S34" s="154"/>
      <c r="T34" s="134"/>
      <c r="U34" s="134"/>
      <c r="V34" s="154"/>
      <c r="W34" s="134"/>
      <c r="X34" s="134"/>
      <c r="Y34" s="134"/>
      <c r="Z34" s="134"/>
      <c r="AA34" s="134"/>
      <c r="AB34" s="147" t="s">
        <v>311</v>
      </c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>
        <v>1</v>
      </c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5"/>
      <c r="CW34" s="130" t="s">
        <v>472</v>
      </c>
      <c r="CX34" s="136">
        <v>200</v>
      </c>
      <c r="CY34" s="120" t="s">
        <v>311</v>
      </c>
      <c r="CZ34" s="120" t="s">
        <v>311</v>
      </c>
      <c r="DA34" s="120" t="s">
        <v>311</v>
      </c>
      <c r="DB34" s="120" t="s">
        <v>311</v>
      </c>
      <c r="DC34" s="120" t="s">
        <v>311</v>
      </c>
    </row>
    <row r="35" spans="1:107" ht="21" customHeight="1" x14ac:dyDescent="0.55000000000000004">
      <c r="A35" s="130">
        <v>20061501</v>
      </c>
      <c r="B35" s="131" t="s">
        <v>338</v>
      </c>
      <c r="C35" s="132">
        <v>1</v>
      </c>
      <c r="D35" s="131" t="s">
        <v>339</v>
      </c>
      <c r="E35" s="131" t="s">
        <v>314</v>
      </c>
      <c r="F35" s="133">
        <v>91</v>
      </c>
      <c r="G35" s="133">
        <v>91</v>
      </c>
      <c r="H35" s="133">
        <f t="shared" si="0"/>
        <v>182</v>
      </c>
      <c r="I35" s="133">
        <v>41</v>
      </c>
      <c r="J35" s="134"/>
      <c r="K35" s="134"/>
      <c r="L35" s="134"/>
      <c r="M35" s="134"/>
      <c r="N35" s="134"/>
      <c r="O35" s="134"/>
      <c r="P35" s="134"/>
      <c r="Q35" s="150">
        <f t="shared" si="1"/>
        <v>41</v>
      </c>
      <c r="R35" s="152" t="s">
        <v>526</v>
      </c>
      <c r="S35" s="152" t="s">
        <v>525</v>
      </c>
      <c r="T35" s="134"/>
      <c r="U35" s="134"/>
      <c r="V35" s="152" t="s">
        <v>522</v>
      </c>
      <c r="W35" s="134"/>
      <c r="X35" s="134"/>
      <c r="Y35" s="134"/>
      <c r="Z35" s="134"/>
      <c r="AA35" s="134"/>
      <c r="AB35" s="147" t="s">
        <v>311</v>
      </c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>
        <v>1</v>
      </c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5"/>
      <c r="CW35" s="137"/>
      <c r="CX35" s="138"/>
      <c r="CY35" s="120" t="s">
        <v>311</v>
      </c>
      <c r="CZ35" s="120" t="s">
        <v>311</v>
      </c>
      <c r="DA35" s="120" t="s">
        <v>311</v>
      </c>
      <c r="DB35" s="120" t="s">
        <v>311</v>
      </c>
      <c r="DC35" s="120" t="s">
        <v>311</v>
      </c>
    </row>
    <row r="36" spans="1:107" ht="21" customHeight="1" x14ac:dyDescent="0.55000000000000004">
      <c r="A36" s="130">
        <v>20061503</v>
      </c>
      <c r="B36" s="131" t="s">
        <v>340</v>
      </c>
      <c r="C36" s="132">
        <v>3</v>
      </c>
      <c r="D36" s="131" t="s">
        <v>339</v>
      </c>
      <c r="E36" s="131" t="s">
        <v>314</v>
      </c>
      <c r="F36" s="133">
        <v>205</v>
      </c>
      <c r="G36" s="133">
        <v>212</v>
      </c>
      <c r="H36" s="133">
        <f t="shared" si="0"/>
        <v>417</v>
      </c>
      <c r="I36" s="133">
        <v>117</v>
      </c>
      <c r="J36" s="134"/>
      <c r="K36" s="134"/>
      <c r="L36" s="134"/>
      <c r="M36" s="134"/>
      <c r="N36" s="134"/>
      <c r="O36" s="134"/>
      <c r="P36" s="134"/>
      <c r="Q36" s="150">
        <f>I36</f>
        <v>117</v>
      </c>
      <c r="R36" s="153"/>
      <c r="S36" s="153"/>
      <c r="T36" s="134"/>
      <c r="U36" s="134"/>
      <c r="V36" s="153"/>
      <c r="W36" s="134"/>
      <c r="X36" s="134"/>
      <c r="Y36" s="134"/>
      <c r="Z36" s="134"/>
      <c r="AA36" s="134"/>
      <c r="AB36" s="147" t="s">
        <v>311</v>
      </c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>
        <v>1</v>
      </c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5"/>
      <c r="CW36" s="137"/>
      <c r="CX36" s="138"/>
      <c r="CY36" s="120" t="s">
        <v>311</v>
      </c>
      <c r="CZ36" s="120" t="s">
        <v>311</v>
      </c>
      <c r="DA36" s="120" t="s">
        <v>311</v>
      </c>
      <c r="DB36" s="120" t="s">
        <v>311</v>
      </c>
      <c r="DC36" s="120" t="s">
        <v>311</v>
      </c>
    </row>
    <row r="37" spans="1:107" ht="21" customHeight="1" x14ac:dyDescent="0.55000000000000004">
      <c r="A37" s="130">
        <v>20061504</v>
      </c>
      <c r="B37" s="131" t="s">
        <v>341</v>
      </c>
      <c r="C37" s="132">
        <v>4</v>
      </c>
      <c r="D37" s="131" t="s">
        <v>339</v>
      </c>
      <c r="E37" s="131" t="s">
        <v>314</v>
      </c>
      <c r="F37" s="133">
        <v>202</v>
      </c>
      <c r="G37" s="133">
        <v>257</v>
      </c>
      <c r="H37" s="133">
        <f t="shared" si="0"/>
        <v>459</v>
      </c>
      <c r="I37" s="133">
        <v>146</v>
      </c>
      <c r="J37" s="134"/>
      <c r="K37" s="134"/>
      <c r="L37" s="134"/>
      <c r="M37" s="134"/>
      <c r="N37" s="134"/>
      <c r="O37" s="134"/>
      <c r="P37" s="134"/>
      <c r="Q37" s="150">
        <f t="shared" si="1"/>
        <v>146</v>
      </c>
      <c r="R37" s="153"/>
      <c r="S37" s="153"/>
      <c r="T37" s="134"/>
      <c r="U37" s="134"/>
      <c r="V37" s="153"/>
      <c r="W37" s="134"/>
      <c r="X37" s="134"/>
      <c r="Y37" s="134"/>
      <c r="Z37" s="134"/>
      <c r="AA37" s="134"/>
      <c r="AB37" s="147" t="s">
        <v>311</v>
      </c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>
        <v>1</v>
      </c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5"/>
      <c r="CW37" s="137"/>
      <c r="CX37" s="138"/>
      <c r="CY37" s="120" t="s">
        <v>311</v>
      </c>
      <c r="CZ37" s="120" t="s">
        <v>311</v>
      </c>
      <c r="DA37" s="120" t="s">
        <v>311</v>
      </c>
      <c r="DB37" s="120" t="s">
        <v>311</v>
      </c>
      <c r="DC37" s="120" t="s">
        <v>311</v>
      </c>
    </row>
    <row r="38" spans="1:107" ht="21" customHeight="1" x14ac:dyDescent="0.55000000000000004">
      <c r="A38" s="130">
        <v>20061505</v>
      </c>
      <c r="B38" s="131" t="s">
        <v>342</v>
      </c>
      <c r="C38" s="132">
        <v>5</v>
      </c>
      <c r="D38" s="131" t="s">
        <v>339</v>
      </c>
      <c r="E38" s="131" t="s">
        <v>314</v>
      </c>
      <c r="F38" s="133">
        <v>191</v>
      </c>
      <c r="G38" s="133">
        <v>175</v>
      </c>
      <c r="H38" s="133">
        <f t="shared" si="0"/>
        <v>366</v>
      </c>
      <c r="I38" s="133">
        <v>126</v>
      </c>
      <c r="J38" s="134"/>
      <c r="K38" s="134"/>
      <c r="L38" s="134"/>
      <c r="M38" s="134"/>
      <c r="N38" s="134"/>
      <c r="O38" s="134"/>
      <c r="P38" s="134"/>
      <c r="Q38" s="150">
        <f>I38</f>
        <v>126</v>
      </c>
      <c r="R38" s="153"/>
      <c r="S38" s="153"/>
      <c r="T38" s="134"/>
      <c r="U38" s="134"/>
      <c r="V38" s="153"/>
      <c r="W38" s="134"/>
      <c r="X38" s="134"/>
      <c r="Y38" s="134"/>
      <c r="Z38" s="134"/>
      <c r="AA38" s="134"/>
      <c r="AB38" s="147" t="s">
        <v>311</v>
      </c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>
        <v>1</v>
      </c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5"/>
      <c r="CW38" s="137"/>
      <c r="CX38" s="138"/>
      <c r="CY38" s="120" t="s">
        <v>311</v>
      </c>
      <c r="CZ38" s="120" t="s">
        <v>311</v>
      </c>
      <c r="DA38" s="120" t="s">
        <v>311</v>
      </c>
      <c r="DB38" s="120" t="s">
        <v>311</v>
      </c>
      <c r="DC38" s="120" t="s">
        <v>311</v>
      </c>
    </row>
    <row r="39" spans="1:107" ht="21" customHeight="1" x14ac:dyDescent="0.55000000000000004">
      <c r="A39" s="130">
        <v>20061506</v>
      </c>
      <c r="B39" s="131" t="s">
        <v>343</v>
      </c>
      <c r="C39" s="132">
        <v>6</v>
      </c>
      <c r="D39" s="131" t="s">
        <v>339</v>
      </c>
      <c r="E39" s="131" t="s">
        <v>314</v>
      </c>
      <c r="F39" s="133">
        <v>205</v>
      </c>
      <c r="G39" s="133">
        <v>261</v>
      </c>
      <c r="H39" s="133">
        <f t="shared" si="0"/>
        <v>466</v>
      </c>
      <c r="I39" s="133">
        <v>111</v>
      </c>
      <c r="J39" s="134"/>
      <c r="K39" s="134"/>
      <c r="L39" s="134"/>
      <c r="M39" s="134"/>
      <c r="N39" s="134"/>
      <c r="O39" s="134"/>
      <c r="P39" s="134"/>
      <c r="Q39" s="150">
        <f t="shared" si="1"/>
        <v>111</v>
      </c>
      <c r="R39" s="153"/>
      <c r="S39" s="153"/>
      <c r="T39" s="134"/>
      <c r="U39" s="134"/>
      <c r="V39" s="153"/>
      <c r="W39" s="134"/>
      <c r="X39" s="134"/>
      <c r="Y39" s="134"/>
      <c r="Z39" s="134"/>
      <c r="AA39" s="134"/>
      <c r="AB39" s="147" t="s">
        <v>311</v>
      </c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>
        <v>1</v>
      </c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5"/>
      <c r="CW39" s="148" t="s">
        <v>520</v>
      </c>
      <c r="CX39" s="138">
        <v>500</v>
      </c>
      <c r="CY39" s="120" t="s">
        <v>311</v>
      </c>
      <c r="CZ39" s="120" t="s">
        <v>311</v>
      </c>
      <c r="DA39" s="120" t="s">
        <v>311</v>
      </c>
      <c r="DB39" s="120" t="s">
        <v>311</v>
      </c>
      <c r="DC39" s="120" t="s">
        <v>311</v>
      </c>
    </row>
    <row r="40" spans="1:107" ht="21" customHeight="1" x14ac:dyDescent="0.55000000000000004">
      <c r="A40" s="130">
        <v>20061507</v>
      </c>
      <c r="B40" s="131" t="s">
        <v>339</v>
      </c>
      <c r="C40" s="132">
        <v>7</v>
      </c>
      <c r="D40" s="131" t="s">
        <v>339</v>
      </c>
      <c r="E40" s="131" t="s">
        <v>314</v>
      </c>
      <c r="F40" s="133">
        <v>360</v>
      </c>
      <c r="G40" s="133">
        <v>356</v>
      </c>
      <c r="H40" s="133">
        <f t="shared" si="0"/>
        <v>716</v>
      </c>
      <c r="I40" s="133">
        <v>181</v>
      </c>
      <c r="J40" s="134"/>
      <c r="K40" s="134"/>
      <c r="L40" s="134"/>
      <c r="M40" s="134"/>
      <c r="N40" s="134"/>
      <c r="O40" s="134"/>
      <c r="P40" s="134"/>
      <c r="Q40" s="150">
        <f t="shared" si="1"/>
        <v>181</v>
      </c>
      <c r="R40" s="153"/>
      <c r="S40" s="153"/>
      <c r="T40" s="134"/>
      <c r="U40" s="134"/>
      <c r="V40" s="153"/>
      <c r="W40" s="134"/>
      <c r="X40" s="134"/>
      <c r="Y40" s="134"/>
      <c r="Z40" s="134"/>
      <c r="AA40" s="134"/>
      <c r="AB40" s="147" t="s">
        <v>311</v>
      </c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>
        <v>1</v>
      </c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5"/>
      <c r="CW40" s="137" t="s">
        <v>521</v>
      </c>
      <c r="CX40" s="138">
        <v>300</v>
      </c>
      <c r="CY40" s="120" t="s">
        <v>311</v>
      </c>
      <c r="CZ40" s="120" t="s">
        <v>311</v>
      </c>
      <c r="DA40" s="120" t="s">
        <v>311</v>
      </c>
      <c r="DB40" s="120" t="s">
        <v>311</v>
      </c>
      <c r="DC40" s="120" t="s">
        <v>311</v>
      </c>
    </row>
    <row r="41" spans="1:107" ht="21" customHeight="1" x14ac:dyDescent="0.55000000000000004">
      <c r="A41" s="130">
        <v>20061508</v>
      </c>
      <c r="B41" s="131" t="s">
        <v>344</v>
      </c>
      <c r="C41" s="132">
        <v>8</v>
      </c>
      <c r="D41" s="131" t="s">
        <v>339</v>
      </c>
      <c r="E41" s="131" t="s">
        <v>314</v>
      </c>
      <c r="F41" s="133">
        <v>170</v>
      </c>
      <c r="G41" s="133">
        <v>187</v>
      </c>
      <c r="H41" s="133">
        <f t="shared" si="0"/>
        <v>357</v>
      </c>
      <c r="I41" s="133">
        <v>99</v>
      </c>
      <c r="J41" s="134"/>
      <c r="K41" s="134"/>
      <c r="L41" s="134"/>
      <c r="M41" s="134"/>
      <c r="N41" s="134"/>
      <c r="O41" s="134"/>
      <c r="P41" s="134"/>
      <c r="Q41" s="150">
        <f t="shared" si="1"/>
        <v>99</v>
      </c>
      <c r="R41" s="154"/>
      <c r="S41" s="154"/>
      <c r="T41" s="134"/>
      <c r="U41" s="134"/>
      <c r="V41" s="154"/>
      <c r="W41" s="134"/>
      <c r="X41" s="134"/>
      <c r="Y41" s="134"/>
      <c r="Z41" s="134"/>
      <c r="AA41" s="134"/>
      <c r="AB41" s="147" t="s">
        <v>311</v>
      </c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>
        <v>1</v>
      </c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5"/>
      <c r="CW41" s="137" t="s">
        <v>519</v>
      </c>
      <c r="CX41" s="138">
        <v>500</v>
      </c>
      <c r="CY41" s="120" t="s">
        <v>311</v>
      </c>
      <c r="CZ41" s="120" t="s">
        <v>311</v>
      </c>
      <c r="DA41" s="120" t="s">
        <v>311</v>
      </c>
      <c r="DB41" s="120" t="s">
        <v>311</v>
      </c>
      <c r="DC41" s="120" t="s">
        <v>311</v>
      </c>
    </row>
    <row r="42" spans="1:107" ht="21" customHeight="1" x14ac:dyDescent="0.55000000000000004">
      <c r="A42" s="130">
        <v>20060203</v>
      </c>
      <c r="B42" s="131" t="s">
        <v>338</v>
      </c>
      <c r="C42" s="132">
        <v>3</v>
      </c>
      <c r="D42" s="131" t="s">
        <v>347</v>
      </c>
      <c r="E42" s="131" t="s">
        <v>314</v>
      </c>
      <c r="F42" s="133">
        <v>338</v>
      </c>
      <c r="G42" s="133">
        <v>341</v>
      </c>
      <c r="H42" s="133">
        <f t="shared" si="0"/>
        <v>679</v>
      </c>
      <c r="I42" s="133">
        <v>228</v>
      </c>
      <c r="J42" s="134"/>
      <c r="K42" s="134"/>
      <c r="L42" s="134"/>
      <c r="M42" s="134"/>
      <c r="N42" s="134"/>
      <c r="O42" s="134"/>
      <c r="P42" s="134"/>
      <c r="Q42" s="150">
        <f t="shared" si="1"/>
        <v>228</v>
      </c>
      <c r="R42" s="152" t="s">
        <v>524</v>
      </c>
      <c r="S42" s="152" t="s">
        <v>525</v>
      </c>
      <c r="T42" s="134"/>
      <c r="U42" s="134"/>
      <c r="V42" s="152" t="s">
        <v>522</v>
      </c>
      <c r="W42" s="134"/>
      <c r="X42" s="134"/>
      <c r="Y42" s="134"/>
      <c r="Z42" s="134"/>
      <c r="AA42" s="134"/>
      <c r="AB42" s="147" t="s">
        <v>311</v>
      </c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>
        <v>1</v>
      </c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5"/>
      <c r="CW42" s="130" t="s">
        <v>473</v>
      </c>
      <c r="CX42" s="136">
        <v>500</v>
      </c>
      <c r="CY42" s="120" t="s">
        <v>311</v>
      </c>
      <c r="CZ42" s="120" t="s">
        <v>311</v>
      </c>
      <c r="DA42" s="120" t="s">
        <v>311</v>
      </c>
      <c r="DB42" s="120" t="s">
        <v>311</v>
      </c>
      <c r="DC42" s="120" t="s">
        <v>311</v>
      </c>
    </row>
    <row r="43" spans="1:107" ht="21" customHeight="1" x14ac:dyDescent="0.55000000000000004">
      <c r="A43" s="130">
        <v>20060205</v>
      </c>
      <c r="B43" s="131" t="s">
        <v>348</v>
      </c>
      <c r="C43" s="132">
        <v>5</v>
      </c>
      <c r="D43" s="131" t="s">
        <v>347</v>
      </c>
      <c r="E43" s="131" t="s">
        <v>314</v>
      </c>
      <c r="F43" s="133">
        <v>241</v>
      </c>
      <c r="G43" s="133">
        <v>226</v>
      </c>
      <c r="H43" s="133">
        <f t="shared" si="0"/>
        <v>467</v>
      </c>
      <c r="I43" s="133">
        <v>141</v>
      </c>
      <c r="J43" s="134"/>
      <c r="K43" s="134"/>
      <c r="L43" s="134"/>
      <c r="M43" s="134"/>
      <c r="N43" s="134"/>
      <c r="O43" s="134"/>
      <c r="P43" s="134"/>
      <c r="Q43" s="150">
        <f t="shared" si="1"/>
        <v>141</v>
      </c>
      <c r="R43" s="153"/>
      <c r="S43" s="153"/>
      <c r="T43" s="134"/>
      <c r="U43" s="134"/>
      <c r="V43" s="153"/>
      <c r="W43" s="134"/>
      <c r="X43" s="134"/>
      <c r="Y43" s="134"/>
      <c r="Z43" s="134"/>
      <c r="AA43" s="134"/>
      <c r="AB43" s="147" t="s">
        <v>311</v>
      </c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>
        <v>1</v>
      </c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5"/>
      <c r="CW43" s="130" t="s">
        <v>474</v>
      </c>
      <c r="CX43" s="136">
        <v>200</v>
      </c>
      <c r="CY43" s="120" t="s">
        <v>311</v>
      </c>
      <c r="CZ43" s="120" t="s">
        <v>311</v>
      </c>
      <c r="DA43" s="120" t="s">
        <v>311</v>
      </c>
      <c r="DB43" s="120" t="s">
        <v>311</v>
      </c>
      <c r="DC43" s="120" t="s">
        <v>311</v>
      </c>
    </row>
    <row r="44" spans="1:107" ht="21" customHeight="1" x14ac:dyDescent="0.55000000000000004">
      <c r="A44" s="130">
        <v>20060206</v>
      </c>
      <c r="B44" s="131" t="s">
        <v>349</v>
      </c>
      <c r="C44" s="132">
        <v>6</v>
      </c>
      <c r="D44" s="131" t="s">
        <v>347</v>
      </c>
      <c r="E44" s="131" t="s">
        <v>314</v>
      </c>
      <c r="F44" s="133">
        <v>314</v>
      </c>
      <c r="G44" s="133">
        <v>325</v>
      </c>
      <c r="H44" s="133">
        <f t="shared" si="0"/>
        <v>639</v>
      </c>
      <c r="I44" s="133">
        <v>243</v>
      </c>
      <c r="J44" s="134"/>
      <c r="K44" s="134"/>
      <c r="L44" s="134"/>
      <c r="M44" s="134"/>
      <c r="N44" s="134"/>
      <c r="O44" s="134"/>
      <c r="P44" s="134"/>
      <c r="Q44" s="150">
        <f>I44</f>
        <v>243</v>
      </c>
      <c r="R44" s="153"/>
      <c r="S44" s="153"/>
      <c r="T44" s="134"/>
      <c r="U44" s="134"/>
      <c r="V44" s="153"/>
      <c r="W44" s="134"/>
      <c r="X44" s="134"/>
      <c r="Y44" s="134"/>
      <c r="Z44" s="134"/>
      <c r="AA44" s="134"/>
      <c r="AB44" s="147" t="s">
        <v>311</v>
      </c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>
        <v>1</v>
      </c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5"/>
      <c r="CW44" s="130" t="s">
        <v>475</v>
      </c>
      <c r="CX44" s="136">
        <v>500</v>
      </c>
      <c r="CY44" s="120" t="s">
        <v>311</v>
      </c>
      <c r="CZ44" s="120" t="s">
        <v>311</v>
      </c>
      <c r="DA44" s="120" t="s">
        <v>311</v>
      </c>
      <c r="DB44" s="120" t="s">
        <v>311</v>
      </c>
      <c r="DC44" s="120" t="s">
        <v>311</v>
      </c>
    </row>
    <row r="45" spans="1:107" ht="21" customHeight="1" x14ac:dyDescent="0.55000000000000004">
      <c r="A45" s="130">
        <v>20060207</v>
      </c>
      <c r="B45" s="131" t="s">
        <v>350</v>
      </c>
      <c r="C45" s="132">
        <v>7</v>
      </c>
      <c r="D45" s="131" t="s">
        <v>347</v>
      </c>
      <c r="E45" s="131" t="s">
        <v>314</v>
      </c>
      <c r="F45" s="133">
        <v>183</v>
      </c>
      <c r="G45" s="133">
        <v>210</v>
      </c>
      <c r="H45" s="133">
        <f t="shared" si="0"/>
        <v>393</v>
      </c>
      <c r="I45" s="133">
        <v>162</v>
      </c>
      <c r="J45" s="134"/>
      <c r="K45" s="134"/>
      <c r="L45" s="134"/>
      <c r="M45" s="134"/>
      <c r="N45" s="134"/>
      <c r="O45" s="134"/>
      <c r="P45" s="134"/>
      <c r="Q45" s="150">
        <f t="shared" si="1"/>
        <v>162</v>
      </c>
      <c r="R45" s="153"/>
      <c r="S45" s="153"/>
      <c r="T45" s="134"/>
      <c r="U45" s="134"/>
      <c r="V45" s="153"/>
      <c r="W45" s="134"/>
      <c r="X45" s="134"/>
      <c r="Y45" s="134"/>
      <c r="Z45" s="134"/>
      <c r="AA45" s="134"/>
      <c r="AB45" s="147" t="s">
        <v>311</v>
      </c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>
        <v>1</v>
      </c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5"/>
      <c r="CW45" s="130" t="s">
        <v>476</v>
      </c>
      <c r="CX45" s="136">
        <v>200</v>
      </c>
      <c r="CY45" s="120" t="s">
        <v>311</v>
      </c>
      <c r="CZ45" s="120" t="s">
        <v>311</v>
      </c>
      <c r="DA45" s="120" t="s">
        <v>311</v>
      </c>
      <c r="DB45" s="120" t="s">
        <v>311</v>
      </c>
      <c r="DC45" s="120" t="s">
        <v>311</v>
      </c>
    </row>
    <row r="46" spans="1:107" ht="21" customHeight="1" x14ac:dyDescent="0.55000000000000004">
      <c r="A46" s="130">
        <v>20060208</v>
      </c>
      <c r="B46" s="131" t="s">
        <v>351</v>
      </c>
      <c r="C46" s="132">
        <v>8</v>
      </c>
      <c r="D46" s="131" t="s">
        <v>347</v>
      </c>
      <c r="E46" s="131" t="s">
        <v>314</v>
      </c>
      <c r="F46" s="133">
        <v>205</v>
      </c>
      <c r="G46" s="133">
        <v>212</v>
      </c>
      <c r="H46" s="133">
        <f t="shared" si="0"/>
        <v>417</v>
      </c>
      <c r="I46" s="133">
        <v>157</v>
      </c>
      <c r="J46" s="134"/>
      <c r="K46" s="134"/>
      <c r="L46" s="134"/>
      <c r="M46" s="134"/>
      <c r="N46" s="134"/>
      <c r="O46" s="134"/>
      <c r="P46" s="134"/>
      <c r="Q46" s="150">
        <f t="shared" si="1"/>
        <v>157</v>
      </c>
      <c r="R46" s="153"/>
      <c r="S46" s="153"/>
      <c r="T46" s="134"/>
      <c r="U46" s="134"/>
      <c r="V46" s="153"/>
      <c r="W46" s="134"/>
      <c r="X46" s="134"/>
      <c r="Y46" s="134"/>
      <c r="Z46" s="134"/>
      <c r="AA46" s="134"/>
      <c r="AB46" s="147" t="s">
        <v>311</v>
      </c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>
        <v>1</v>
      </c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5"/>
      <c r="CW46" s="130" t="s">
        <v>477</v>
      </c>
      <c r="CX46" s="136">
        <v>200</v>
      </c>
      <c r="CY46" s="120" t="s">
        <v>311</v>
      </c>
      <c r="CZ46" s="120" t="s">
        <v>311</v>
      </c>
      <c r="DA46" s="120" t="s">
        <v>311</v>
      </c>
      <c r="DB46" s="120" t="s">
        <v>311</v>
      </c>
      <c r="DC46" s="120" t="s">
        <v>311</v>
      </c>
    </row>
    <row r="47" spans="1:107" ht="21" customHeight="1" x14ac:dyDescent="0.55000000000000004">
      <c r="A47" s="130">
        <v>20060209</v>
      </c>
      <c r="B47" s="131" t="s">
        <v>352</v>
      </c>
      <c r="C47" s="132">
        <v>9</v>
      </c>
      <c r="D47" s="131" t="s">
        <v>347</v>
      </c>
      <c r="E47" s="131" t="s">
        <v>314</v>
      </c>
      <c r="F47" s="133">
        <v>303</v>
      </c>
      <c r="G47" s="133">
        <v>350</v>
      </c>
      <c r="H47" s="133">
        <f t="shared" si="0"/>
        <v>653</v>
      </c>
      <c r="I47" s="133">
        <v>413</v>
      </c>
      <c r="J47" s="134"/>
      <c r="K47" s="134"/>
      <c r="L47" s="134"/>
      <c r="M47" s="134"/>
      <c r="N47" s="134"/>
      <c r="O47" s="134"/>
      <c r="P47" s="134"/>
      <c r="Q47" s="150">
        <f t="shared" si="1"/>
        <v>413</v>
      </c>
      <c r="R47" s="153"/>
      <c r="S47" s="153"/>
      <c r="T47" s="134"/>
      <c r="U47" s="134"/>
      <c r="V47" s="153"/>
      <c r="W47" s="134"/>
      <c r="X47" s="134"/>
      <c r="Y47" s="134"/>
      <c r="Z47" s="134"/>
      <c r="AA47" s="134"/>
      <c r="AB47" s="147" t="s">
        <v>311</v>
      </c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>
        <v>1</v>
      </c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5"/>
      <c r="CW47" s="130" t="s">
        <v>478</v>
      </c>
      <c r="CX47" s="136">
        <v>200</v>
      </c>
      <c r="CY47" s="120" t="s">
        <v>311</v>
      </c>
      <c r="CZ47" s="120" t="s">
        <v>311</v>
      </c>
      <c r="DA47" s="120" t="s">
        <v>311</v>
      </c>
      <c r="DB47" s="120" t="s">
        <v>311</v>
      </c>
      <c r="DC47" s="120" t="s">
        <v>311</v>
      </c>
    </row>
    <row r="48" spans="1:107" ht="21" customHeight="1" x14ac:dyDescent="0.55000000000000004">
      <c r="A48" s="130">
        <v>20060210</v>
      </c>
      <c r="B48" s="131" t="s">
        <v>353</v>
      </c>
      <c r="C48" s="132">
        <v>10</v>
      </c>
      <c r="D48" s="131" t="s">
        <v>347</v>
      </c>
      <c r="E48" s="131" t="s">
        <v>314</v>
      </c>
      <c r="F48" s="133">
        <v>501</v>
      </c>
      <c r="G48" s="133">
        <v>572</v>
      </c>
      <c r="H48" s="133">
        <f t="shared" si="0"/>
        <v>1073</v>
      </c>
      <c r="I48" s="133">
        <v>386</v>
      </c>
      <c r="J48" s="134"/>
      <c r="K48" s="134"/>
      <c r="L48" s="134"/>
      <c r="M48" s="134"/>
      <c r="N48" s="134"/>
      <c r="O48" s="134"/>
      <c r="P48" s="134"/>
      <c r="Q48" s="150">
        <f t="shared" si="1"/>
        <v>386</v>
      </c>
      <c r="R48" s="154"/>
      <c r="S48" s="154"/>
      <c r="T48" s="134"/>
      <c r="U48" s="134"/>
      <c r="V48" s="154"/>
      <c r="W48" s="134"/>
      <c r="X48" s="134"/>
      <c r="Y48" s="134"/>
      <c r="Z48" s="134"/>
      <c r="AA48" s="134"/>
      <c r="AB48" s="147" t="s">
        <v>311</v>
      </c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>
        <v>1</v>
      </c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5"/>
      <c r="CW48" s="130" t="s">
        <v>479</v>
      </c>
      <c r="CX48" s="136">
        <v>200</v>
      </c>
      <c r="CY48" s="120" t="s">
        <v>311</v>
      </c>
      <c r="CZ48" s="120" t="s">
        <v>311</v>
      </c>
      <c r="DA48" s="120" t="s">
        <v>311</v>
      </c>
      <c r="DB48" s="120" t="s">
        <v>311</v>
      </c>
      <c r="DC48" s="120" t="s">
        <v>311</v>
      </c>
    </row>
    <row r="49" spans="1:107" ht="21" customHeight="1" x14ac:dyDescent="0.55000000000000004">
      <c r="A49" s="130">
        <v>20060903</v>
      </c>
      <c r="B49" s="131" t="s">
        <v>354</v>
      </c>
      <c r="C49" s="132">
        <v>3</v>
      </c>
      <c r="D49" s="131" t="s">
        <v>356</v>
      </c>
      <c r="E49" s="131" t="s">
        <v>314</v>
      </c>
      <c r="F49" s="133">
        <v>399</v>
      </c>
      <c r="G49" s="133">
        <v>460</v>
      </c>
      <c r="H49" s="133">
        <f t="shared" si="0"/>
        <v>859</v>
      </c>
      <c r="I49" s="133">
        <v>588</v>
      </c>
      <c r="J49" s="134"/>
      <c r="K49" s="134"/>
      <c r="L49" s="134"/>
      <c r="M49" s="134"/>
      <c r="N49" s="134"/>
      <c r="O49" s="134"/>
      <c r="P49" s="134"/>
      <c r="Q49" s="150">
        <f t="shared" si="1"/>
        <v>588</v>
      </c>
      <c r="R49" s="152" t="s">
        <v>525</v>
      </c>
      <c r="S49" s="152" t="s">
        <v>524</v>
      </c>
      <c r="T49" s="134"/>
      <c r="U49" s="134"/>
      <c r="V49" s="152" t="s">
        <v>526</v>
      </c>
      <c r="W49" s="134"/>
      <c r="X49" s="134"/>
      <c r="Y49" s="134"/>
      <c r="Z49" s="134"/>
      <c r="AA49" s="134"/>
      <c r="AB49" s="147" t="s">
        <v>311</v>
      </c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>
        <v>1</v>
      </c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55" t="s">
        <v>517</v>
      </c>
      <c r="CW49" s="130" t="s">
        <v>433</v>
      </c>
      <c r="CX49" s="136">
        <v>200</v>
      </c>
      <c r="CY49" s="120" t="s">
        <v>311</v>
      </c>
      <c r="CZ49" s="120" t="s">
        <v>311</v>
      </c>
      <c r="DA49" s="120" t="s">
        <v>311</v>
      </c>
      <c r="DB49" s="120" t="s">
        <v>311</v>
      </c>
      <c r="DC49" s="120" t="s">
        <v>311</v>
      </c>
    </row>
    <row r="50" spans="1:107" ht="21" customHeight="1" x14ac:dyDescent="0.55000000000000004">
      <c r="A50" s="130">
        <v>20060904</v>
      </c>
      <c r="B50" s="131" t="s">
        <v>355</v>
      </c>
      <c r="C50" s="132">
        <v>4</v>
      </c>
      <c r="D50" s="131" t="s">
        <v>356</v>
      </c>
      <c r="E50" s="131" t="s">
        <v>314</v>
      </c>
      <c r="F50" s="133">
        <v>150</v>
      </c>
      <c r="G50" s="133">
        <v>146</v>
      </c>
      <c r="H50" s="133">
        <f t="shared" si="0"/>
        <v>296</v>
      </c>
      <c r="I50" s="133">
        <v>111</v>
      </c>
      <c r="J50" s="134"/>
      <c r="K50" s="134"/>
      <c r="L50" s="134"/>
      <c r="M50" s="134"/>
      <c r="N50" s="134"/>
      <c r="O50" s="134"/>
      <c r="P50" s="134"/>
      <c r="Q50" s="150">
        <f t="shared" si="1"/>
        <v>111</v>
      </c>
      <c r="R50" s="153"/>
      <c r="S50" s="153"/>
      <c r="T50" s="134"/>
      <c r="U50" s="134"/>
      <c r="V50" s="153"/>
      <c r="W50" s="134"/>
      <c r="X50" s="134"/>
      <c r="Y50" s="134"/>
      <c r="Z50" s="134"/>
      <c r="AA50" s="134"/>
      <c r="AB50" s="147" t="s">
        <v>311</v>
      </c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>
        <v>1</v>
      </c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56"/>
      <c r="CW50" s="130" t="s">
        <v>434</v>
      </c>
      <c r="CX50" s="136">
        <v>500</v>
      </c>
      <c r="CY50" s="120" t="s">
        <v>311</v>
      </c>
      <c r="CZ50" s="120" t="s">
        <v>311</v>
      </c>
      <c r="DA50" s="120" t="s">
        <v>311</v>
      </c>
      <c r="DB50" s="120" t="s">
        <v>311</v>
      </c>
      <c r="DC50" s="120" t="s">
        <v>311</v>
      </c>
    </row>
    <row r="51" spans="1:107" ht="21" customHeight="1" x14ac:dyDescent="0.55000000000000004">
      <c r="A51" s="130">
        <v>20060905</v>
      </c>
      <c r="B51" s="131" t="s">
        <v>356</v>
      </c>
      <c r="C51" s="132">
        <v>5</v>
      </c>
      <c r="D51" s="131" t="s">
        <v>356</v>
      </c>
      <c r="E51" s="131" t="s">
        <v>314</v>
      </c>
      <c r="F51" s="133">
        <v>294</v>
      </c>
      <c r="G51" s="133">
        <v>359</v>
      </c>
      <c r="H51" s="133">
        <f t="shared" si="0"/>
        <v>653</v>
      </c>
      <c r="I51" s="133">
        <v>255</v>
      </c>
      <c r="J51" s="134"/>
      <c r="K51" s="134"/>
      <c r="L51" s="134"/>
      <c r="M51" s="134"/>
      <c r="N51" s="134"/>
      <c r="O51" s="134"/>
      <c r="P51" s="134"/>
      <c r="Q51" s="150">
        <f>I51</f>
        <v>255</v>
      </c>
      <c r="R51" s="153"/>
      <c r="S51" s="153"/>
      <c r="T51" s="134"/>
      <c r="U51" s="134"/>
      <c r="V51" s="153"/>
      <c r="W51" s="134"/>
      <c r="X51" s="134"/>
      <c r="Y51" s="134"/>
      <c r="Z51" s="134"/>
      <c r="AA51" s="134"/>
      <c r="AB51" s="147" t="s">
        <v>311</v>
      </c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>
        <v>1</v>
      </c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56"/>
      <c r="CW51" s="130" t="s">
        <v>435</v>
      </c>
      <c r="CX51" s="136">
        <v>500</v>
      </c>
      <c r="CY51" s="120" t="s">
        <v>311</v>
      </c>
      <c r="CZ51" s="120" t="s">
        <v>311</v>
      </c>
      <c r="DA51" s="120" t="s">
        <v>311</v>
      </c>
      <c r="DB51" s="120" t="s">
        <v>311</v>
      </c>
      <c r="DC51" s="120" t="s">
        <v>311</v>
      </c>
    </row>
    <row r="52" spans="1:107" ht="21" customHeight="1" x14ac:dyDescent="0.55000000000000004">
      <c r="A52" s="130">
        <v>20060906</v>
      </c>
      <c r="B52" s="131" t="s">
        <v>357</v>
      </c>
      <c r="C52" s="132">
        <v>6</v>
      </c>
      <c r="D52" s="131" t="s">
        <v>356</v>
      </c>
      <c r="E52" s="131" t="s">
        <v>314</v>
      </c>
      <c r="F52" s="133">
        <v>890</v>
      </c>
      <c r="G52" s="133">
        <v>1124</v>
      </c>
      <c r="H52" s="133">
        <f t="shared" si="0"/>
        <v>2014</v>
      </c>
      <c r="I52" s="133">
        <v>1092</v>
      </c>
      <c r="J52" s="134"/>
      <c r="K52" s="134"/>
      <c r="L52" s="134"/>
      <c r="M52" s="134"/>
      <c r="N52" s="134"/>
      <c r="O52" s="134"/>
      <c r="P52" s="134"/>
      <c r="Q52" s="150">
        <f t="shared" si="1"/>
        <v>1092</v>
      </c>
      <c r="R52" s="153"/>
      <c r="S52" s="153"/>
      <c r="T52" s="134"/>
      <c r="U52" s="134"/>
      <c r="V52" s="153"/>
      <c r="W52" s="134"/>
      <c r="X52" s="134"/>
      <c r="Y52" s="134"/>
      <c r="Z52" s="134"/>
      <c r="AA52" s="134"/>
      <c r="AB52" s="147" t="s">
        <v>311</v>
      </c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>
        <v>1</v>
      </c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57"/>
      <c r="CW52" s="146" t="s">
        <v>436</v>
      </c>
      <c r="CX52" s="136">
        <v>500</v>
      </c>
      <c r="CY52" s="120" t="s">
        <v>311</v>
      </c>
      <c r="CZ52" s="120" t="s">
        <v>311</v>
      </c>
      <c r="DA52" s="120" t="s">
        <v>311</v>
      </c>
      <c r="DB52" s="120" t="s">
        <v>311</v>
      </c>
      <c r="DC52" s="120" t="s">
        <v>311</v>
      </c>
    </row>
    <row r="53" spans="1:107" ht="21" customHeight="1" x14ac:dyDescent="0.55000000000000004">
      <c r="A53" s="130">
        <v>20062101</v>
      </c>
      <c r="B53" s="131" t="s">
        <v>358</v>
      </c>
      <c r="C53" s="132">
        <v>1</v>
      </c>
      <c r="D53" s="131" t="s">
        <v>359</v>
      </c>
      <c r="E53" s="131" t="s">
        <v>314</v>
      </c>
      <c r="F53" s="133">
        <v>101</v>
      </c>
      <c r="G53" s="133">
        <v>94</v>
      </c>
      <c r="H53" s="133">
        <f t="shared" si="0"/>
        <v>195</v>
      </c>
      <c r="I53" s="133">
        <v>56</v>
      </c>
      <c r="J53" s="134"/>
      <c r="K53" s="134"/>
      <c r="L53" s="134"/>
      <c r="M53" s="134"/>
      <c r="N53" s="134"/>
      <c r="O53" s="134"/>
      <c r="P53" s="134"/>
      <c r="Q53" s="150">
        <f>I53</f>
        <v>56</v>
      </c>
      <c r="R53" s="154"/>
      <c r="S53" s="154"/>
      <c r="T53" s="134"/>
      <c r="U53" s="134"/>
      <c r="V53" s="154"/>
      <c r="W53" s="134"/>
      <c r="X53" s="134"/>
      <c r="Y53" s="134"/>
      <c r="Z53" s="134"/>
      <c r="AA53" s="134"/>
      <c r="AB53" s="147" t="s">
        <v>311</v>
      </c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>
        <v>1</v>
      </c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5"/>
      <c r="CW53" s="130" t="s">
        <v>480</v>
      </c>
      <c r="CX53" s="136">
        <v>500</v>
      </c>
      <c r="CY53" s="120" t="s">
        <v>311</v>
      </c>
      <c r="CZ53" s="120" t="s">
        <v>311</v>
      </c>
      <c r="DA53" s="120" t="s">
        <v>311</v>
      </c>
      <c r="DB53" s="120" t="s">
        <v>311</v>
      </c>
      <c r="DC53" s="120" t="s">
        <v>311</v>
      </c>
    </row>
    <row r="54" spans="1:107" ht="21" customHeight="1" x14ac:dyDescent="0.55000000000000004">
      <c r="A54" s="130">
        <v>20062102</v>
      </c>
      <c r="B54" s="131" t="s">
        <v>359</v>
      </c>
      <c r="C54" s="132">
        <v>2</v>
      </c>
      <c r="D54" s="131" t="s">
        <v>359</v>
      </c>
      <c r="E54" s="131" t="s">
        <v>314</v>
      </c>
      <c r="F54" s="133">
        <v>161</v>
      </c>
      <c r="G54" s="133">
        <v>179</v>
      </c>
      <c r="H54" s="133">
        <f t="shared" si="0"/>
        <v>340</v>
      </c>
      <c r="I54" s="133">
        <v>95</v>
      </c>
      <c r="J54" s="134"/>
      <c r="K54" s="134"/>
      <c r="L54" s="134"/>
      <c r="M54" s="134"/>
      <c r="N54" s="134"/>
      <c r="O54" s="134"/>
      <c r="P54" s="134"/>
      <c r="Q54" s="150">
        <f t="shared" si="1"/>
        <v>95</v>
      </c>
      <c r="R54" s="152" t="s">
        <v>524</v>
      </c>
      <c r="S54" s="152" t="s">
        <v>524</v>
      </c>
      <c r="T54" s="134"/>
      <c r="U54" s="134"/>
      <c r="V54" s="152" t="s">
        <v>527</v>
      </c>
      <c r="W54" s="134"/>
      <c r="X54" s="134"/>
      <c r="Y54" s="134"/>
      <c r="Z54" s="134"/>
      <c r="AA54" s="134"/>
      <c r="AB54" s="147" t="s">
        <v>311</v>
      </c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>
        <v>1</v>
      </c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5"/>
      <c r="CW54" s="130" t="s">
        <v>481</v>
      </c>
      <c r="CX54" s="136">
        <v>500</v>
      </c>
      <c r="CY54" s="120" t="s">
        <v>311</v>
      </c>
      <c r="CZ54" s="120" t="s">
        <v>311</v>
      </c>
      <c r="DA54" s="120" t="s">
        <v>311</v>
      </c>
      <c r="DB54" s="120" t="s">
        <v>311</v>
      </c>
      <c r="DC54" s="120" t="s">
        <v>311</v>
      </c>
    </row>
    <row r="55" spans="1:107" ht="21" customHeight="1" x14ac:dyDescent="0.55000000000000004">
      <c r="A55" s="130">
        <v>20062103</v>
      </c>
      <c r="B55" s="131" t="s">
        <v>360</v>
      </c>
      <c r="C55" s="132">
        <v>3</v>
      </c>
      <c r="D55" s="131" t="s">
        <v>359</v>
      </c>
      <c r="E55" s="131" t="s">
        <v>314</v>
      </c>
      <c r="F55" s="133">
        <v>61</v>
      </c>
      <c r="G55" s="133">
        <v>83</v>
      </c>
      <c r="H55" s="133">
        <f t="shared" si="0"/>
        <v>144</v>
      </c>
      <c r="I55" s="133">
        <v>35</v>
      </c>
      <c r="J55" s="134"/>
      <c r="K55" s="134"/>
      <c r="L55" s="134"/>
      <c r="M55" s="134"/>
      <c r="N55" s="134"/>
      <c r="O55" s="134"/>
      <c r="P55" s="134"/>
      <c r="Q55" s="150">
        <f t="shared" si="1"/>
        <v>35</v>
      </c>
      <c r="R55" s="153"/>
      <c r="S55" s="153"/>
      <c r="T55" s="134"/>
      <c r="U55" s="134"/>
      <c r="V55" s="153"/>
      <c r="W55" s="134"/>
      <c r="X55" s="134"/>
      <c r="Y55" s="134"/>
      <c r="Z55" s="134"/>
      <c r="AA55" s="134"/>
      <c r="AB55" s="147" t="s">
        <v>311</v>
      </c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>
        <v>1</v>
      </c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5"/>
      <c r="CW55" s="146" t="s">
        <v>482</v>
      </c>
      <c r="CX55" s="136">
        <v>500</v>
      </c>
      <c r="CY55" s="120" t="s">
        <v>311</v>
      </c>
      <c r="CZ55" s="120" t="s">
        <v>311</v>
      </c>
      <c r="DA55" s="120" t="s">
        <v>311</v>
      </c>
      <c r="DB55" s="120" t="s">
        <v>311</v>
      </c>
      <c r="DC55" s="120" t="s">
        <v>311</v>
      </c>
    </row>
    <row r="56" spans="1:107" ht="21" customHeight="1" x14ac:dyDescent="0.55000000000000004">
      <c r="A56" s="130">
        <v>20062104</v>
      </c>
      <c r="B56" s="131" t="s">
        <v>361</v>
      </c>
      <c r="C56" s="132">
        <v>4</v>
      </c>
      <c r="D56" s="131" t="s">
        <v>359</v>
      </c>
      <c r="E56" s="131" t="s">
        <v>314</v>
      </c>
      <c r="F56" s="133">
        <v>146</v>
      </c>
      <c r="G56" s="133">
        <v>167</v>
      </c>
      <c r="H56" s="133">
        <f t="shared" si="0"/>
        <v>313</v>
      </c>
      <c r="I56" s="133">
        <v>82</v>
      </c>
      <c r="J56" s="134"/>
      <c r="K56" s="134"/>
      <c r="L56" s="134"/>
      <c r="M56" s="134"/>
      <c r="N56" s="134"/>
      <c r="O56" s="134"/>
      <c r="P56" s="134"/>
      <c r="Q56" s="150">
        <f t="shared" si="1"/>
        <v>82</v>
      </c>
      <c r="R56" s="153"/>
      <c r="S56" s="153"/>
      <c r="T56" s="134"/>
      <c r="U56" s="134"/>
      <c r="V56" s="153"/>
      <c r="W56" s="134"/>
      <c r="X56" s="134"/>
      <c r="Y56" s="134"/>
      <c r="Z56" s="134"/>
      <c r="AA56" s="134"/>
      <c r="AB56" s="147" t="s">
        <v>311</v>
      </c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>
        <v>1</v>
      </c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5"/>
      <c r="CW56" s="130" t="s">
        <v>483</v>
      </c>
      <c r="CX56" s="136">
        <v>500</v>
      </c>
      <c r="CY56" s="120" t="s">
        <v>311</v>
      </c>
      <c r="CZ56" s="120" t="s">
        <v>311</v>
      </c>
      <c r="DA56" s="120" t="s">
        <v>311</v>
      </c>
      <c r="DB56" s="120" t="s">
        <v>311</v>
      </c>
      <c r="DC56" s="120" t="s">
        <v>311</v>
      </c>
    </row>
    <row r="57" spans="1:107" ht="21" customHeight="1" x14ac:dyDescent="0.55000000000000004">
      <c r="A57" s="130">
        <v>20062105</v>
      </c>
      <c r="B57" s="131" t="s">
        <v>362</v>
      </c>
      <c r="C57" s="132">
        <v>5</v>
      </c>
      <c r="D57" s="131" t="s">
        <v>359</v>
      </c>
      <c r="E57" s="131" t="s">
        <v>314</v>
      </c>
      <c r="F57" s="133">
        <v>61</v>
      </c>
      <c r="G57" s="133">
        <v>85</v>
      </c>
      <c r="H57" s="133">
        <f t="shared" si="0"/>
        <v>146</v>
      </c>
      <c r="I57" s="133">
        <v>38</v>
      </c>
      <c r="J57" s="134"/>
      <c r="K57" s="134"/>
      <c r="L57" s="134"/>
      <c r="M57" s="134"/>
      <c r="N57" s="134"/>
      <c r="O57" s="134"/>
      <c r="P57" s="134"/>
      <c r="Q57" s="150">
        <f t="shared" si="1"/>
        <v>38</v>
      </c>
      <c r="R57" s="153"/>
      <c r="S57" s="153"/>
      <c r="T57" s="134"/>
      <c r="U57" s="134"/>
      <c r="V57" s="153"/>
      <c r="W57" s="134"/>
      <c r="X57" s="134"/>
      <c r="Y57" s="134"/>
      <c r="Z57" s="134"/>
      <c r="AA57" s="134"/>
      <c r="AB57" s="147" t="s">
        <v>311</v>
      </c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>
        <v>1</v>
      </c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5"/>
      <c r="CW57" s="130" t="s">
        <v>484</v>
      </c>
      <c r="CX57" s="136">
        <v>500</v>
      </c>
      <c r="CY57" s="120" t="s">
        <v>311</v>
      </c>
      <c r="CZ57" s="120" t="s">
        <v>311</v>
      </c>
      <c r="DA57" s="120" t="s">
        <v>311</v>
      </c>
      <c r="DB57" s="120" t="s">
        <v>311</v>
      </c>
      <c r="DC57" s="120" t="s">
        <v>311</v>
      </c>
    </row>
    <row r="58" spans="1:107" ht="21" customHeight="1" x14ac:dyDescent="0.55000000000000004">
      <c r="A58" s="130">
        <v>20062106</v>
      </c>
      <c r="B58" s="131" t="s">
        <v>363</v>
      </c>
      <c r="C58" s="132">
        <v>6</v>
      </c>
      <c r="D58" s="131" t="s">
        <v>359</v>
      </c>
      <c r="E58" s="131" t="s">
        <v>314</v>
      </c>
      <c r="F58" s="133">
        <v>159</v>
      </c>
      <c r="G58" s="133">
        <v>155</v>
      </c>
      <c r="H58" s="133">
        <f t="shared" si="0"/>
        <v>314</v>
      </c>
      <c r="I58" s="133">
        <v>86</v>
      </c>
      <c r="J58" s="134"/>
      <c r="K58" s="134"/>
      <c r="L58" s="134"/>
      <c r="M58" s="134"/>
      <c r="N58" s="134"/>
      <c r="O58" s="134"/>
      <c r="P58" s="134"/>
      <c r="Q58" s="150">
        <f t="shared" si="1"/>
        <v>86</v>
      </c>
      <c r="R58" s="153"/>
      <c r="S58" s="153"/>
      <c r="T58" s="134"/>
      <c r="U58" s="134"/>
      <c r="V58" s="153"/>
      <c r="W58" s="134"/>
      <c r="X58" s="134"/>
      <c r="Y58" s="134"/>
      <c r="Z58" s="134"/>
      <c r="AA58" s="134"/>
      <c r="AB58" s="147" t="s">
        <v>311</v>
      </c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>
        <v>1</v>
      </c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5"/>
      <c r="CW58" s="146" t="s">
        <v>518</v>
      </c>
      <c r="CX58" s="136">
        <v>500</v>
      </c>
      <c r="CY58" s="120" t="s">
        <v>311</v>
      </c>
      <c r="CZ58" s="120" t="s">
        <v>311</v>
      </c>
      <c r="DA58" s="120" t="s">
        <v>311</v>
      </c>
      <c r="DB58" s="120" t="s">
        <v>311</v>
      </c>
      <c r="DC58" s="120" t="s">
        <v>311</v>
      </c>
    </row>
    <row r="59" spans="1:107" ht="21" customHeight="1" x14ac:dyDescent="0.55000000000000004">
      <c r="A59" s="130">
        <v>20062107</v>
      </c>
      <c r="B59" s="131" t="s">
        <v>364</v>
      </c>
      <c r="C59" s="132">
        <v>7</v>
      </c>
      <c r="D59" s="131" t="s">
        <v>359</v>
      </c>
      <c r="E59" s="131" t="s">
        <v>314</v>
      </c>
      <c r="F59" s="133">
        <v>164</v>
      </c>
      <c r="G59" s="133">
        <v>169</v>
      </c>
      <c r="H59" s="133">
        <f t="shared" si="0"/>
        <v>333</v>
      </c>
      <c r="I59" s="133">
        <v>77</v>
      </c>
      <c r="J59" s="134"/>
      <c r="K59" s="134"/>
      <c r="L59" s="134"/>
      <c r="M59" s="134"/>
      <c r="N59" s="134"/>
      <c r="O59" s="134"/>
      <c r="P59" s="134"/>
      <c r="Q59" s="150">
        <f t="shared" si="1"/>
        <v>77</v>
      </c>
      <c r="R59" s="153"/>
      <c r="S59" s="153"/>
      <c r="T59" s="134"/>
      <c r="U59" s="134"/>
      <c r="V59" s="153"/>
      <c r="W59" s="134"/>
      <c r="X59" s="134"/>
      <c r="Y59" s="134"/>
      <c r="Z59" s="134"/>
      <c r="AA59" s="134"/>
      <c r="AB59" s="147" t="s">
        <v>311</v>
      </c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>
        <v>1</v>
      </c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5"/>
      <c r="CW59" s="130" t="s">
        <v>485</v>
      </c>
      <c r="CX59" s="136">
        <v>500</v>
      </c>
      <c r="CY59" s="120" t="s">
        <v>311</v>
      </c>
      <c r="CZ59" s="120" t="s">
        <v>311</v>
      </c>
      <c r="DA59" s="120" t="s">
        <v>311</v>
      </c>
      <c r="DB59" s="120" t="s">
        <v>311</v>
      </c>
      <c r="DC59" s="120" t="s">
        <v>311</v>
      </c>
    </row>
    <row r="60" spans="1:107" ht="21" customHeight="1" x14ac:dyDescent="0.55000000000000004">
      <c r="A60" s="130">
        <v>20062108</v>
      </c>
      <c r="B60" s="131" t="s">
        <v>365</v>
      </c>
      <c r="C60" s="132">
        <v>8</v>
      </c>
      <c r="D60" s="131" t="s">
        <v>359</v>
      </c>
      <c r="E60" s="131" t="s">
        <v>314</v>
      </c>
      <c r="F60" s="133">
        <v>88</v>
      </c>
      <c r="G60" s="133">
        <v>95</v>
      </c>
      <c r="H60" s="133">
        <f t="shared" si="0"/>
        <v>183</v>
      </c>
      <c r="I60" s="133">
        <v>44</v>
      </c>
      <c r="J60" s="134"/>
      <c r="K60" s="134"/>
      <c r="L60" s="134"/>
      <c r="M60" s="134"/>
      <c r="N60" s="134"/>
      <c r="O60" s="134"/>
      <c r="P60" s="134"/>
      <c r="Q60" s="150">
        <f>I60</f>
        <v>44</v>
      </c>
      <c r="R60" s="153"/>
      <c r="S60" s="153"/>
      <c r="T60" s="134"/>
      <c r="U60" s="134"/>
      <c r="V60" s="153"/>
      <c r="W60" s="134"/>
      <c r="X60" s="134"/>
      <c r="Y60" s="134"/>
      <c r="Z60" s="134"/>
      <c r="AA60" s="134"/>
      <c r="AB60" s="147" t="s">
        <v>311</v>
      </c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>
        <v>1</v>
      </c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5"/>
      <c r="CW60" s="146" t="s">
        <v>486</v>
      </c>
      <c r="CX60" s="136">
        <v>500</v>
      </c>
      <c r="CY60" s="120" t="s">
        <v>311</v>
      </c>
      <c r="CZ60" s="120" t="s">
        <v>311</v>
      </c>
      <c r="DA60" s="120" t="s">
        <v>311</v>
      </c>
      <c r="DB60" s="120" t="s">
        <v>311</v>
      </c>
      <c r="DC60" s="120" t="s">
        <v>311</v>
      </c>
    </row>
    <row r="61" spans="1:107" ht="21" customHeight="1" x14ac:dyDescent="0.55000000000000004">
      <c r="A61" s="130">
        <v>20062109</v>
      </c>
      <c r="B61" s="131" t="s">
        <v>327</v>
      </c>
      <c r="C61" s="132">
        <v>9</v>
      </c>
      <c r="D61" s="131" t="s">
        <v>359</v>
      </c>
      <c r="E61" s="131" t="s">
        <v>314</v>
      </c>
      <c r="F61" s="133">
        <v>204</v>
      </c>
      <c r="G61" s="133">
        <v>227</v>
      </c>
      <c r="H61" s="133">
        <f t="shared" si="0"/>
        <v>431</v>
      </c>
      <c r="I61" s="133">
        <v>117</v>
      </c>
      <c r="J61" s="134"/>
      <c r="K61" s="134"/>
      <c r="L61" s="134"/>
      <c r="M61" s="134"/>
      <c r="N61" s="134"/>
      <c r="O61" s="134"/>
      <c r="P61" s="134"/>
      <c r="Q61" s="150">
        <f t="shared" si="1"/>
        <v>117</v>
      </c>
      <c r="R61" s="153"/>
      <c r="S61" s="153"/>
      <c r="T61" s="134"/>
      <c r="U61" s="134"/>
      <c r="V61" s="153"/>
      <c r="W61" s="134"/>
      <c r="X61" s="134"/>
      <c r="Y61" s="134"/>
      <c r="Z61" s="134"/>
      <c r="AA61" s="134"/>
      <c r="AB61" s="147" t="s">
        <v>311</v>
      </c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>
        <v>1</v>
      </c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5"/>
      <c r="CW61" s="130" t="s">
        <v>487</v>
      </c>
      <c r="CX61" s="136">
        <v>500</v>
      </c>
      <c r="CY61" s="120" t="s">
        <v>311</v>
      </c>
      <c r="CZ61" s="120" t="s">
        <v>311</v>
      </c>
      <c r="DA61" s="120" t="s">
        <v>311</v>
      </c>
      <c r="DB61" s="120" t="s">
        <v>311</v>
      </c>
      <c r="DC61" s="120" t="s">
        <v>311</v>
      </c>
    </row>
    <row r="62" spans="1:107" ht="21" customHeight="1" x14ac:dyDescent="0.55000000000000004">
      <c r="A62" s="130">
        <v>20062110</v>
      </c>
      <c r="B62" s="131" t="s">
        <v>366</v>
      </c>
      <c r="C62" s="132">
        <v>10</v>
      </c>
      <c r="D62" s="131" t="s">
        <v>359</v>
      </c>
      <c r="E62" s="131" t="s">
        <v>314</v>
      </c>
      <c r="F62" s="133">
        <v>132</v>
      </c>
      <c r="G62" s="133">
        <v>133</v>
      </c>
      <c r="H62" s="133">
        <f t="shared" si="0"/>
        <v>265</v>
      </c>
      <c r="I62" s="133">
        <v>75</v>
      </c>
      <c r="J62" s="134"/>
      <c r="K62" s="134"/>
      <c r="L62" s="134"/>
      <c r="M62" s="134"/>
      <c r="N62" s="134"/>
      <c r="O62" s="134"/>
      <c r="P62" s="134"/>
      <c r="Q62" s="150">
        <f>I62</f>
        <v>75</v>
      </c>
      <c r="R62" s="153"/>
      <c r="S62" s="153"/>
      <c r="T62" s="134"/>
      <c r="U62" s="134"/>
      <c r="V62" s="153"/>
      <c r="W62" s="134"/>
      <c r="X62" s="134"/>
      <c r="Y62" s="134"/>
      <c r="Z62" s="134"/>
      <c r="AA62" s="134"/>
      <c r="AB62" s="147" t="s">
        <v>311</v>
      </c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>
        <v>1</v>
      </c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5"/>
      <c r="CW62" s="146" t="s">
        <v>439</v>
      </c>
      <c r="CX62" s="136">
        <v>500</v>
      </c>
      <c r="CY62" s="120" t="s">
        <v>311</v>
      </c>
      <c r="CZ62" s="120" t="s">
        <v>311</v>
      </c>
      <c r="DA62" s="120" t="s">
        <v>311</v>
      </c>
      <c r="DB62" s="120" t="s">
        <v>311</v>
      </c>
      <c r="DC62" s="120" t="s">
        <v>311</v>
      </c>
    </row>
    <row r="63" spans="1:107" ht="21" customHeight="1" x14ac:dyDescent="0.55000000000000004">
      <c r="A63" s="130">
        <v>20062111</v>
      </c>
      <c r="B63" s="131" t="s">
        <v>367</v>
      </c>
      <c r="C63" s="132">
        <v>11</v>
      </c>
      <c r="D63" s="131" t="s">
        <v>359</v>
      </c>
      <c r="E63" s="131" t="s">
        <v>314</v>
      </c>
      <c r="F63" s="133">
        <v>420</v>
      </c>
      <c r="G63" s="133">
        <v>519</v>
      </c>
      <c r="H63" s="133">
        <f t="shared" si="0"/>
        <v>939</v>
      </c>
      <c r="I63" s="133">
        <v>556</v>
      </c>
      <c r="J63" s="134"/>
      <c r="K63" s="134"/>
      <c r="L63" s="134"/>
      <c r="M63" s="134"/>
      <c r="N63" s="134"/>
      <c r="O63" s="134"/>
      <c r="P63" s="134"/>
      <c r="Q63" s="150">
        <f t="shared" si="1"/>
        <v>556</v>
      </c>
      <c r="R63" s="154"/>
      <c r="S63" s="154"/>
      <c r="T63" s="134"/>
      <c r="U63" s="134"/>
      <c r="V63" s="154"/>
      <c r="W63" s="134"/>
      <c r="X63" s="134"/>
      <c r="Y63" s="134"/>
      <c r="Z63" s="134"/>
      <c r="AA63" s="134"/>
      <c r="AB63" s="147" t="s">
        <v>311</v>
      </c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>
        <v>1</v>
      </c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5"/>
      <c r="CW63" s="146" t="s">
        <v>488</v>
      </c>
      <c r="CX63" s="136">
        <v>500</v>
      </c>
      <c r="CY63" s="120" t="s">
        <v>311</v>
      </c>
      <c r="CZ63" s="120" t="s">
        <v>311</v>
      </c>
      <c r="DA63" s="120" t="s">
        <v>311</v>
      </c>
      <c r="DB63" s="120" t="s">
        <v>311</v>
      </c>
      <c r="DC63" s="120" t="s">
        <v>311</v>
      </c>
    </row>
    <row r="64" spans="1:107" ht="21" customHeight="1" x14ac:dyDescent="0.55000000000000004">
      <c r="A64" s="130">
        <v>20060301</v>
      </c>
      <c r="B64" s="131" t="s">
        <v>368</v>
      </c>
      <c r="C64" s="132">
        <v>1</v>
      </c>
      <c r="D64" s="131" t="s">
        <v>369</v>
      </c>
      <c r="E64" s="131" t="s">
        <v>314</v>
      </c>
      <c r="F64" s="133">
        <v>141</v>
      </c>
      <c r="G64" s="133">
        <v>161</v>
      </c>
      <c r="H64" s="133">
        <f t="shared" si="0"/>
        <v>302</v>
      </c>
      <c r="I64" s="133">
        <v>92</v>
      </c>
      <c r="J64" s="134"/>
      <c r="K64" s="134"/>
      <c r="L64" s="134"/>
      <c r="M64" s="134"/>
      <c r="N64" s="134"/>
      <c r="O64" s="134"/>
      <c r="P64" s="134"/>
      <c r="Q64" s="150">
        <f t="shared" si="1"/>
        <v>92</v>
      </c>
      <c r="R64" s="152" t="s">
        <v>524</v>
      </c>
      <c r="S64" s="152" t="s">
        <v>525</v>
      </c>
      <c r="T64" s="134"/>
      <c r="U64" s="134"/>
      <c r="V64" s="152" t="s">
        <v>524</v>
      </c>
      <c r="W64" s="134"/>
      <c r="X64" s="134"/>
      <c r="Y64" s="134"/>
      <c r="Z64" s="134"/>
      <c r="AA64" s="134"/>
      <c r="AB64" s="147" t="s">
        <v>311</v>
      </c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>
        <v>1</v>
      </c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5"/>
      <c r="CW64" s="146" t="s">
        <v>489</v>
      </c>
      <c r="CX64" s="136">
        <v>200</v>
      </c>
      <c r="CY64" s="120" t="s">
        <v>311</v>
      </c>
      <c r="CZ64" s="120" t="s">
        <v>311</v>
      </c>
      <c r="DA64" s="120" t="s">
        <v>311</v>
      </c>
      <c r="DB64" s="120" t="s">
        <v>311</v>
      </c>
      <c r="DC64" s="120" t="s">
        <v>311</v>
      </c>
    </row>
    <row r="65" spans="1:107" ht="21" customHeight="1" x14ac:dyDescent="0.55000000000000004">
      <c r="A65" s="130">
        <v>20060302</v>
      </c>
      <c r="B65" s="131" t="s">
        <v>370</v>
      </c>
      <c r="C65" s="132">
        <v>2</v>
      </c>
      <c r="D65" s="131" t="s">
        <v>369</v>
      </c>
      <c r="E65" s="131" t="s">
        <v>314</v>
      </c>
      <c r="F65" s="133">
        <v>95</v>
      </c>
      <c r="G65" s="133">
        <v>151</v>
      </c>
      <c r="H65" s="133">
        <f t="shared" si="0"/>
        <v>246</v>
      </c>
      <c r="I65" s="133">
        <v>95</v>
      </c>
      <c r="J65" s="134"/>
      <c r="K65" s="134"/>
      <c r="L65" s="134"/>
      <c r="M65" s="134"/>
      <c r="N65" s="134"/>
      <c r="O65" s="134"/>
      <c r="P65" s="134"/>
      <c r="Q65" s="150">
        <f t="shared" si="1"/>
        <v>95</v>
      </c>
      <c r="R65" s="153"/>
      <c r="S65" s="153"/>
      <c r="T65" s="134"/>
      <c r="U65" s="134"/>
      <c r="V65" s="153"/>
      <c r="W65" s="134"/>
      <c r="X65" s="134"/>
      <c r="Y65" s="134"/>
      <c r="Z65" s="134"/>
      <c r="AA65" s="134"/>
      <c r="AB65" s="147" t="s">
        <v>311</v>
      </c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>
        <v>1</v>
      </c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5"/>
      <c r="CW65" s="130" t="s">
        <v>490</v>
      </c>
      <c r="CX65" s="136">
        <v>200</v>
      </c>
      <c r="CY65" s="120" t="s">
        <v>311</v>
      </c>
      <c r="CZ65" s="120" t="s">
        <v>311</v>
      </c>
      <c r="DA65" s="120" t="s">
        <v>311</v>
      </c>
      <c r="DB65" s="120" t="s">
        <v>311</v>
      </c>
      <c r="DC65" s="120" t="s">
        <v>311</v>
      </c>
    </row>
    <row r="66" spans="1:107" ht="21" customHeight="1" x14ac:dyDescent="0.55000000000000004">
      <c r="A66" s="130">
        <v>20060303</v>
      </c>
      <c r="B66" s="131" t="s">
        <v>371</v>
      </c>
      <c r="C66" s="132">
        <v>3</v>
      </c>
      <c r="D66" s="131" t="s">
        <v>369</v>
      </c>
      <c r="E66" s="131" t="s">
        <v>314</v>
      </c>
      <c r="F66" s="133">
        <v>230</v>
      </c>
      <c r="G66" s="133">
        <v>247</v>
      </c>
      <c r="H66" s="133">
        <f t="shared" si="0"/>
        <v>477</v>
      </c>
      <c r="I66" s="133">
        <v>152</v>
      </c>
      <c r="J66" s="134"/>
      <c r="K66" s="134"/>
      <c r="L66" s="134"/>
      <c r="M66" s="134"/>
      <c r="N66" s="134"/>
      <c r="O66" s="134"/>
      <c r="P66" s="134"/>
      <c r="Q66" s="150">
        <f t="shared" si="1"/>
        <v>152</v>
      </c>
      <c r="R66" s="153"/>
      <c r="S66" s="153"/>
      <c r="T66" s="134"/>
      <c r="U66" s="134"/>
      <c r="V66" s="153"/>
      <c r="W66" s="134"/>
      <c r="X66" s="134"/>
      <c r="Y66" s="134"/>
      <c r="Z66" s="134"/>
      <c r="AA66" s="134"/>
      <c r="AB66" s="147" t="s">
        <v>311</v>
      </c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>
        <v>1</v>
      </c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5"/>
      <c r="CW66" s="146" t="s">
        <v>491</v>
      </c>
      <c r="CX66" s="136">
        <v>500</v>
      </c>
      <c r="CY66" s="120" t="s">
        <v>311</v>
      </c>
      <c r="CZ66" s="120" t="s">
        <v>311</v>
      </c>
      <c r="DA66" s="120" t="s">
        <v>311</v>
      </c>
      <c r="DB66" s="120" t="s">
        <v>311</v>
      </c>
      <c r="DC66" s="120" t="s">
        <v>311</v>
      </c>
    </row>
    <row r="67" spans="1:107" ht="21" customHeight="1" x14ac:dyDescent="0.55000000000000004">
      <c r="A67" s="130">
        <v>20060304</v>
      </c>
      <c r="B67" s="131" t="s">
        <v>372</v>
      </c>
      <c r="C67" s="132">
        <v>4</v>
      </c>
      <c r="D67" s="131" t="s">
        <v>369</v>
      </c>
      <c r="E67" s="131" t="s">
        <v>314</v>
      </c>
      <c r="F67" s="133">
        <v>147</v>
      </c>
      <c r="G67" s="133">
        <v>168</v>
      </c>
      <c r="H67" s="133">
        <f t="shared" si="0"/>
        <v>315</v>
      </c>
      <c r="I67" s="133">
        <v>96</v>
      </c>
      <c r="J67" s="134"/>
      <c r="K67" s="134"/>
      <c r="L67" s="134"/>
      <c r="M67" s="134"/>
      <c r="N67" s="134"/>
      <c r="O67" s="134"/>
      <c r="P67" s="134"/>
      <c r="Q67" s="150">
        <f t="shared" si="1"/>
        <v>96</v>
      </c>
      <c r="R67" s="153"/>
      <c r="S67" s="153"/>
      <c r="T67" s="134"/>
      <c r="U67" s="134"/>
      <c r="V67" s="153"/>
      <c r="W67" s="134"/>
      <c r="X67" s="134"/>
      <c r="Y67" s="134"/>
      <c r="Z67" s="134"/>
      <c r="AA67" s="134"/>
      <c r="AB67" s="147" t="s">
        <v>311</v>
      </c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>
        <v>1</v>
      </c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134"/>
      <c r="CS67" s="134"/>
      <c r="CT67" s="134"/>
      <c r="CU67" s="134"/>
      <c r="CV67" s="135"/>
      <c r="CW67" s="130" t="s">
        <v>492</v>
      </c>
      <c r="CX67" s="136">
        <v>200</v>
      </c>
      <c r="CY67" s="120" t="s">
        <v>311</v>
      </c>
      <c r="CZ67" s="120" t="s">
        <v>311</v>
      </c>
      <c r="DA67" s="120" t="s">
        <v>311</v>
      </c>
      <c r="DB67" s="120" t="s">
        <v>311</v>
      </c>
      <c r="DC67" s="120" t="s">
        <v>311</v>
      </c>
    </row>
    <row r="68" spans="1:107" ht="21" customHeight="1" x14ac:dyDescent="0.55000000000000004">
      <c r="A68" s="130">
        <v>20060305</v>
      </c>
      <c r="B68" s="131" t="s">
        <v>373</v>
      </c>
      <c r="C68" s="132">
        <v>5</v>
      </c>
      <c r="D68" s="131" t="s">
        <v>369</v>
      </c>
      <c r="E68" s="131" t="s">
        <v>314</v>
      </c>
      <c r="F68" s="133">
        <v>253</v>
      </c>
      <c r="G68" s="133">
        <v>278</v>
      </c>
      <c r="H68" s="133">
        <f t="shared" si="0"/>
        <v>531</v>
      </c>
      <c r="I68" s="133">
        <v>195</v>
      </c>
      <c r="J68" s="134"/>
      <c r="K68" s="134"/>
      <c r="L68" s="134"/>
      <c r="M68" s="134"/>
      <c r="N68" s="134"/>
      <c r="O68" s="134"/>
      <c r="P68" s="134"/>
      <c r="Q68" s="150">
        <f t="shared" si="1"/>
        <v>195</v>
      </c>
      <c r="R68" s="153"/>
      <c r="S68" s="153"/>
      <c r="T68" s="134"/>
      <c r="U68" s="134"/>
      <c r="V68" s="153"/>
      <c r="W68" s="134"/>
      <c r="X68" s="134"/>
      <c r="Y68" s="134"/>
      <c r="Z68" s="134"/>
      <c r="AA68" s="134"/>
      <c r="AB68" s="147" t="s">
        <v>311</v>
      </c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>
        <v>1</v>
      </c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5"/>
      <c r="CW68" s="145" t="s">
        <v>493</v>
      </c>
      <c r="CX68" s="136">
        <v>200</v>
      </c>
      <c r="CY68" s="120" t="s">
        <v>311</v>
      </c>
      <c r="CZ68" s="120" t="s">
        <v>311</v>
      </c>
      <c r="DA68" s="120" t="s">
        <v>311</v>
      </c>
      <c r="DB68" s="120" t="s">
        <v>311</v>
      </c>
      <c r="DC68" s="120" t="s">
        <v>311</v>
      </c>
    </row>
    <row r="69" spans="1:107" ht="21" customHeight="1" x14ac:dyDescent="0.55000000000000004">
      <c r="A69" s="130">
        <v>20060306</v>
      </c>
      <c r="B69" s="131" t="s">
        <v>374</v>
      </c>
      <c r="C69" s="132">
        <v>6</v>
      </c>
      <c r="D69" s="131" t="s">
        <v>369</v>
      </c>
      <c r="E69" s="131" t="s">
        <v>314</v>
      </c>
      <c r="F69" s="133">
        <v>205</v>
      </c>
      <c r="G69" s="133">
        <v>240</v>
      </c>
      <c r="H69" s="133">
        <f t="shared" si="0"/>
        <v>445</v>
      </c>
      <c r="I69" s="133">
        <v>223</v>
      </c>
      <c r="J69" s="134"/>
      <c r="K69" s="134"/>
      <c r="L69" s="134"/>
      <c r="M69" s="134"/>
      <c r="N69" s="134"/>
      <c r="O69" s="134"/>
      <c r="P69" s="134"/>
      <c r="Q69" s="150">
        <f>I69</f>
        <v>223</v>
      </c>
      <c r="R69" s="153"/>
      <c r="S69" s="153"/>
      <c r="T69" s="134"/>
      <c r="U69" s="134"/>
      <c r="V69" s="153"/>
      <c r="W69" s="134"/>
      <c r="X69" s="134"/>
      <c r="Y69" s="134"/>
      <c r="Z69" s="134"/>
      <c r="AA69" s="134"/>
      <c r="AB69" s="147" t="s">
        <v>311</v>
      </c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>
        <v>1</v>
      </c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5"/>
      <c r="CW69" s="130" t="s">
        <v>494</v>
      </c>
      <c r="CX69" s="136">
        <v>200</v>
      </c>
      <c r="CY69" s="120" t="s">
        <v>311</v>
      </c>
      <c r="CZ69" s="120" t="s">
        <v>311</v>
      </c>
      <c r="DA69" s="120" t="s">
        <v>311</v>
      </c>
      <c r="DB69" s="120" t="s">
        <v>311</v>
      </c>
      <c r="DC69" s="120" t="s">
        <v>311</v>
      </c>
    </row>
    <row r="70" spans="1:107" ht="21" customHeight="1" x14ac:dyDescent="0.55000000000000004">
      <c r="A70" s="130">
        <v>20060307</v>
      </c>
      <c r="B70" s="131" t="s">
        <v>375</v>
      </c>
      <c r="C70" s="132">
        <v>7</v>
      </c>
      <c r="D70" s="131" t="s">
        <v>369</v>
      </c>
      <c r="E70" s="131" t="s">
        <v>314</v>
      </c>
      <c r="F70" s="133">
        <v>181</v>
      </c>
      <c r="G70" s="133">
        <v>193</v>
      </c>
      <c r="H70" s="133">
        <f t="shared" si="0"/>
        <v>374</v>
      </c>
      <c r="I70" s="133">
        <v>137</v>
      </c>
      <c r="J70" s="134"/>
      <c r="K70" s="134"/>
      <c r="L70" s="134"/>
      <c r="M70" s="134"/>
      <c r="N70" s="134"/>
      <c r="O70" s="134"/>
      <c r="P70" s="134"/>
      <c r="Q70" s="150">
        <f t="shared" si="1"/>
        <v>137</v>
      </c>
      <c r="R70" s="154"/>
      <c r="S70" s="154"/>
      <c r="T70" s="134"/>
      <c r="U70" s="134"/>
      <c r="V70" s="154"/>
      <c r="W70" s="134"/>
      <c r="X70" s="134"/>
      <c r="Y70" s="134"/>
      <c r="Z70" s="134"/>
      <c r="AA70" s="134"/>
      <c r="AB70" s="147" t="s">
        <v>311</v>
      </c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34"/>
      <c r="CC70" s="134"/>
      <c r="CD70" s="134"/>
      <c r="CE70" s="134">
        <v>1</v>
      </c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134"/>
      <c r="CR70" s="134"/>
      <c r="CS70" s="134"/>
      <c r="CT70" s="134"/>
      <c r="CU70" s="134"/>
      <c r="CV70" s="135"/>
      <c r="CW70" s="130" t="s">
        <v>495</v>
      </c>
      <c r="CX70" s="136">
        <v>500</v>
      </c>
      <c r="CY70" s="120" t="s">
        <v>311</v>
      </c>
      <c r="CZ70" s="120" t="s">
        <v>311</v>
      </c>
      <c r="DA70" s="120" t="s">
        <v>311</v>
      </c>
      <c r="DB70" s="120" t="s">
        <v>311</v>
      </c>
      <c r="DC70" s="120" t="s">
        <v>311</v>
      </c>
    </row>
    <row r="71" spans="1:107" ht="21" customHeight="1" x14ac:dyDescent="0.55000000000000004">
      <c r="A71" s="130">
        <v>20062001</v>
      </c>
      <c r="B71" s="131" t="s">
        <v>376</v>
      </c>
      <c r="C71" s="132">
        <v>1</v>
      </c>
      <c r="D71" s="131" t="s">
        <v>377</v>
      </c>
      <c r="E71" s="131" t="s">
        <v>314</v>
      </c>
      <c r="F71" s="133">
        <v>168</v>
      </c>
      <c r="G71" s="133">
        <v>181</v>
      </c>
      <c r="H71" s="133">
        <f t="shared" si="0"/>
        <v>349</v>
      </c>
      <c r="I71" s="133">
        <v>89</v>
      </c>
      <c r="J71" s="134"/>
      <c r="K71" s="134"/>
      <c r="L71" s="134"/>
      <c r="M71" s="134"/>
      <c r="N71" s="134"/>
      <c r="O71" s="134"/>
      <c r="P71" s="134"/>
      <c r="Q71" s="150">
        <f>I71</f>
        <v>89</v>
      </c>
      <c r="R71" s="152">
        <v>1</v>
      </c>
      <c r="S71" s="134"/>
      <c r="T71" s="134"/>
      <c r="U71" s="134"/>
      <c r="V71" s="152" t="s">
        <v>524</v>
      </c>
      <c r="W71" s="134"/>
      <c r="X71" s="134"/>
      <c r="Y71" s="134"/>
      <c r="Z71" s="134"/>
      <c r="AA71" s="134"/>
      <c r="AB71" s="147" t="s">
        <v>311</v>
      </c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>
        <v>1</v>
      </c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5"/>
      <c r="CW71" s="130" t="s">
        <v>496</v>
      </c>
      <c r="CX71" s="136">
        <v>200</v>
      </c>
      <c r="CY71" s="120" t="s">
        <v>311</v>
      </c>
      <c r="CZ71" s="120" t="s">
        <v>311</v>
      </c>
      <c r="DA71" s="120" t="s">
        <v>311</v>
      </c>
      <c r="DB71" s="120" t="s">
        <v>311</v>
      </c>
      <c r="DC71" s="120" t="s">
        <v>311</v>
      </c>
    </row>
    <row r="72" spans="1:107" ht="21" customHeight="1" x14ac:dyDescent="0.55000000000000004">
      <c r="A72" s="130">
        <v>20062006</v>
      </c>
      <c r="B72" s="131" t="s">
        <v>378</v>
      </c>
      <c r="C72" s="132">
        <v>6</v>
      </c>
      <c r="D72" s="131" t="s">
        <v>377</v>
      </c>
      <c r="E72" s="131" t="s">
        <v>314</v>
      </c>
      <c r="F72" s="133">
        <v>191</v>
      </c>
      <c r="G72" s="133">
        <v>190</v>
      </c>
      <c r="H72" s="133">
        <f t="shared" si="0"/>
        <v>381</v>
      </c>
      <c r="I72" s="133">
        <v>109</v>
      </c>
      <c r="J72" s="134"/>
      <c r="K72" s="134"/>
      <c r="L72" s="134"/>
      <c r="M72" s="134"/>
      <c r="N72" s="134"/>
      <c r="O72" s="134"/>
      <c r="P72" s="134"/>
      <c r="Q72" s="150">
        <f t="shared" si="1"/>
        <v>109</v>
      </c>
      <c r="R72" s="153"/>
      <c r="S72" s="134"/>
      <c r="T72" s="134"/>
      <c r="U72" s="134"/>
      <c r="V72" s="153"/>
      <c r="W72" s="134"/>
      <c r="X72" s="134"/>
      <c r="Y72" s="134"/>
      <c r="Z72" s="134"/>
      <c r="AA72" s="134"/>
      <c r="AB72" s="147" t="s">
        <v>311</v>
      </c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>
        <v>1</v>
      </c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134"/>
      <c r="CS72" s="134"/>
      <c r="CT72" s="134"/>
      <c r="CU72" s="134"/>
      <c r="CV72" s="135"/>
      <c r="CW72" s="130" t="s">
        <v>497</v>
      </c>
      <c r="CX72" s="136">
        <v>200</v>
      </c>
      <c r="CY72" s="120" t="s">
        <v>311</v>
      </c>
      <c r="CZ72" s="120" t="s">
        <v>311</v>
      </c>
      <c r="DA72" s="120" t="s">
        <v>311</v>
      </c>
      <c r="DB72" s="120" t="s">
        <v>311</v>
      </c>
      <c r="DC72" s="120" t="s">
        <v>311</v>
      </c>
    </row>
    <row r="73" spans="1:107" ht="21" customHeight="1" x14ac:dyDescent="0.55000000000000004">
      <c r="A73" s="130">
        <v>20062007</v>
      </c>
      <c r="B73" s="131" t="s">
        <v>379</v>
      </c>
      <c r="C73" s="132">
        <v>7</v>
      </c>
      <c r="D73" s="131" t="s">
        <v>377</v>
      </c>
      <c r="E73" s="131" t="s">
        <v>314</v>
      </c>
      <c r="F73" s="133">
        <v>144</v>
      </c>
      <c r="G73" s="133">
        <v>136</v>
      </c>
      <c r="H73" s="133">
        <f t="shared" si="0"/>
        <v>280</v>
      </c>
      <c r="I73" s="133">
        <v>79</v>
      </c>
      <c r="J73" s="134"/>
      <c r="K73" s="134"/>
      <c r="L73" s="134"/>
      <c r="M73" s="134"/>
      <c r="N73" s="134"/>
      <c r="O73" s="134"/>
      <c r="P73" s="134"/>
      <c r="Q73" s="150">
        <f t="shared" si="1"/>
        <v>79</v>
      </c>
      <c r="R73" s="154"/>
      <c r="S73" s="134"/>
      <c r="T73" s="134"/>
      <c r="U73" s="134"/>
      <c r="V73" s="154"/>
      <c r="W73" s="134"/>
      <c r="X73" s="134"/>
      <c r="Y73" s="134"/>
      <c r="Z73" s="134"/>
      <c r="AA73" s="134"/>
      <c r="AB73" s="147" t="s">
        <v>311</v>
      </c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4">
        <v>1</v>
      </c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5"/>
      <c r="CW73" s="130" t="s">
        <v>498</v>
      </c>
      <c r="CX73" s="136">
        <v>500</v>
      </c>
      <c r="CY73" s="120" t="s">
        <v>311</v>
      </c>
      <c r="CZ73" s="120" t="s">
        <v>311</v>
      </c>
      <c r="DA73" s="120" t="s">
        <v>311</v>
      </c>
      <c r="DB73" s="120" t="s">
        <v>311</v>
      </c>
      <c r="DC73" s="120" t="s">
        <v>311</v>
      </c>
    </row>
    <row r="74" spans="1:107" ht="21" customHeight="1" x14ac:dyDescent="0.55000000000000004">
      <c r="A74" s="130">
        <v>20061601</v>
      </c>
      <c r="B74" s="131" t="s">
        <v>404</v>
      </c>
      <c r="C74" s="132">
        <v>1</v>
      </c>
      <c r="D74" s="131" t="s">
        <v>404</v>
      </c>
      <c r="E74" s="131" t="s">
        <v>314</v>
      </c>
      <c r="F74" s="133">
        <v>121</v>
      </c>
      <c r="G74" s="133">
        <v>140</v>
      </c>
      <c r="H74" s="133">
        <f t="shared" ref="H74:H121" si="2">SUM(F74:G74)</f>
        <v>261</v>
      </c>
      <c r="I74" s="133">
        <v>82</v>
      </c>
      <c r="J74" s="134"/>
      <c r="K74" s="134"/>
      <c r="L74" s="134"/>
      <c r="M74" s="134"/>
      <c r="N74" s="134"/>
      <c r="O74" s="134"/>
      <c r="P74" s="134"/>
      <c r="Q74" s="150">
        <f t="shared" ref="Q74:Q79" si="3">I74</f>
        <v>82</v>
      </c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47" t="s">
        <v>311</v>
      </c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>
        <v>1</v>
      </c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4"/>
      <c r="CQ74" s="134"/>
      <c r="CR74" s="134"/>
      <c r="CS74" s="134"/>
      <c r="CT74" s="134"/>
      <c r="CU74" s="134"/>
      <c r="CV74" s="135"/>
      <c r="CW74" s="130" t="s">
        <v>499</v>
      </c>
      <c r="CX74" s="136">
        <v>500</v>
      </c>
      <c r="CY74" s="120" t="s">
        <v>311</v>
      </c>
      <c r="CZ74" s="120" t="s">
        <v>311</v>
      </c>
      <c r="DA74" s="120" t="s">
        <v>311</v>
      </c>
      <c r="DB74" s="120" t="s">
        <v>311</v>
      </c>
      <c r="DC74" s="120" t="s">
        <v>311</v>
      </c>
    </row>
    <row r="75" spans="1:107" ht="21" customHeight="1" x14ac:dyDescent="0.55000000000000004">
      <c r="A75" s="130">
        <v>20061701</v>
      </c>
      <c r="B75" s="131" t="s">
        <v>405</v>
      </c>
      <c r="C75" s="132">
        <v>1</v>
      </c>
      <c r="D75" s="131" t="s">
        <v>405</v>
      </c>
      <c r="E75" s="131" t="s">
        <v>314</v>
      </c>
      <c r="F75" s="133">
        <v>156</v>
      </c>
      <c r="G75" s="133">
        <v>166</v>
      </c>
      <c r="H75" s="133">
        <f t="shared" si="2"/>
        <v>322</v>
      </c>
      <c r="I75" s="133">
        <v>95</v>
      </c>
      <c r="J75" s="134"/>
      <c r="K75" s="134"/>
      <c r="L75" s="134"/>
      <c r="M75" s="134"/>
      <c r="N75" s="134"/>
      <c r="O75" s="134"/>
      <c r="P75" s="134"/>
      <c r="Q75" s="150">
        <f t="shared" si="3"/>
        <v>95</v>
      </c>
      <c r="R75" s="152" t="s">
        <v>526</v>
      </c>
      <c r="S75" s="152" t="s">
        <v>524</v>
      </c>
      <c r="T75" s="134"/>
      <c r="U75" s="134"/>
      <c r="V75" s="152" t="s">
        <v>525</v>
      </c>
      <c r="W75" s="134"/>
      <c r="X75" s="134"/>
      <c r="Y75" s="134"/>
      <c r="Z75" s="134"/>
      <c r="AA75" s="134"/>
      <c r="AB75" s="147" t="s">
        <v>311</v>
      </c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>
        <v>1</v>
      </c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55" t="s">
        <v>517</v>
      </c>
      <c r="CW75" s="130" t="s">
        <v>437</v>
      </c>
      <c r="CX75" s="136">
        <v>200</v>
      </c>
      <c r="CY75" s="120" t="s">
        <v>311</v>
      </c>
      <c r="CZ75" s="120" t="s">
        <v>311</v>
      </c>
      <c r="DA75" s="120" t="s">
        <v>311</v>
      </c>
      <c r="DB75" s="120" t="s">
        <v>311</v>
      </c>
      <c r="DC75" s="120" t="s">
        <v>311</v>
      </c>
    </row>
    <row r="76" spans="1:107" ht="21" customHeight="1" x14ac:dyDescent="0.55000000000000004">
      <c r="A76" s="130">
        <v>20061702</v>
      </c>
      <c r="B76" s="131" t="s">
        <v>406</v>
      </c>
      <c r="C76" s="132">
        <v>2</v>
      </c>
      <c r="D76" s="131" t="s">
        <v>405</v>
      </c>
      <c r="E76" s="131" t="s">
        <v>314</v>
      </c>
      <c r="F76" s="133">
        <v>72</v>
      </c>
      <c r="G76" s="133">
        <v>75</v>
      </c>
      <c r="H76" s="133">
        <f t="shared" si="2"/>
        <v>147</v>
      </c>
      <c r="I76" s="133">
        <v>44</v>
      </c>
      <c r="J76" s="134"/>
      <c r="K76" s="134"/>
      <c r="L76" s="134"/>
      <c r="M76" s="134"/>
      <c r="N76" s="134"/>
      <c r="O76" s="134"/>
      <c r="P76" s="134"/>
      <c r="Q76" s="150">
        <f t="shared" si="3"/>
        <v>44</v>
      </c>
      <c r="R76" s="153"/>
      <c r="S76" s="153"/>
      <c r="T76" s="134"/>
      <c r="U76" s="134"/>
      <c r="V76" s="153"/>
      <c r="W76" s="134"/>
      <c r="X76" s="134"/>
      <c r="Y76" s="134"/>
      <c r="Z76" s="134"/>
      <c r="AA76" s="134"/>
      <c r="AB76" s="147" t="s">
        <v>311</v>
      </c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  <c r="CD76" s="134"/>
      <c r="CE76" s="134">
        <v>1</v>
      </c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134"/>
      <c r="CR76" s="134"/>
      <c r="CS76" s="134"/>
      <c r="CT76" s="134"/>
      <c r="CU76" s="134"/>
      <c r="CV76" s="156"/>
      <c r="CW76" s="130" t="s">
        <v>438</v>
      </c>
      <c r="CX76" s="136">
        <v>200</v>
      </c>
      <c r="CY76" s="120" t="s">
        <v>311</v>
      </c>
      <c r="CZ76" s="120" t="s">
        <v>311</v>
      </c>
      <c r="DA76" s="120" t="s">
        <v>311</v>
      </c>
      <c r="DB76" s="120" t="s">
        <v>311</v>
      </c>
      <c r="DC76" s="120" t="s">
        <v>311</v>
      </c>
    </row>
    <row r="77" spans="1:107" ht="21" customHeight="1" x14ac:dyDescent="0.55000000000000004">
      <c r="A77" s="130">
        <v>20061703</v>
      </c>
      <c r="B77" s="131" t="s">
        <v>407</v>
      </c>
      <c r="C77" s="132">
        <v>3</v>
      </c>
      <c r="D77" s="131" t="s">
        <v>405</v>
      </c>
      <c r="E77" s="131" t="s">
        <v>314</v>
      </c>
      <c r="F77" s="133">
        <v>133</v>
      </c>
      <c r="G77" s="133">
        <v>137</v>
      </c>
      <c r="H77" s="133">
        <f t="shared" si="2"/>
        <v>270</v>
      </c>
      <c r="I77" s="133">
        <v>69</v>
      </c>
      <c r="J77" s="134"/>
      <c r="K77" s="134"/>
      <c r="L77" s="134"/>
      <c r="M77" s="134"/>
      <c r="N77" s="134"/>
      <c r="O77" s="134"/>
      <c r="P77" s="134"/>
      <c r="Q77" s="150">
        <f t="shared" si="3"/>
        <v>69</v>
      </c>
      <c r="R77" s="153"/>
      <c r="S77" s="153"/>
      <c r="T77" s="134"/>
      <c r="U77" s="134"/>
      <c r="V77" s="153"/>
      <c r="W77" s="134"/>
      <c r="X77" s="134"/>
      <c r="Y77" s="134"/>
      <c r="Z77" s="134"/>
      <c r="AA77" s="134"/>
      <c r="AB77" s="147" t="s">
        <v>311</v>
      </c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34"/>
      <c r="CC77" s="134"/>
      <c r="CD77" s="134"/>
      <c r="CE77" s="134">
        <v>1</v>
      </c>
      <c r="CF77" s="134"/>
      <c r="CG77" s="134"/>
      <c r="CH77" s="134"/>
      <c r="CI77" s="134"/>
      <c r="CJ77" s="134"/>
      <c r="CK77" s="134"/>
      <c r="CL77" s="134"/>
      <c r="CM77" s="134"/>
      <c r="CN77" s="134"/>
      <c r="CO77" s="134"/>
      <c r="CP77" s="134"/>
      <c r="CQ77" s="134"/>
      <c r="CR77" s="134"/>
      <c r="CS77" s="134"/>
      <c r="CT77" s="134"/>
      <c r="CU77" s="134"/>
      <c r="CV77" s="156"/>
      <c r="CW77" s="146" t="s">
        <v>439</v>
      </c>
      <c r="CX77" s="136">
        <v>500</v>
      </c>
      <c r="CY77" s="120" t="s">
        <v>311</v>
      </c>
      <c r="CZ77" s="120" t="s">
        <v>311</v>
      </c>
      <c r="DA77" s="120" t="s">
        <v>311</v>
      </c>
      <c r="DB77" s="120" t="s">
        <v>311</v>
      </c>
      <c r="DC77" s="120" t="s">
        <v>311</v>
      </c>
    </row>
    <row r="78" spans="1:107" ht="21" customHeight="1" x14ac:dyDescent="0.55000000000000004">
      <c r="A78" s="130">
        <v>20061704</v>
      </c>
      <c r="B78" s="131" t="s">
        <v>408</v>
      </c>
      <c r="C78" s="132">
        <v>4</v>
      </c>
      <c r="D78" s="131" t="s">
        <v>405</v>
      </c>
      <c r="E78" s="131" t="s">
        <v>314</v>
      </c>
      <c r="F78" s="133">
        <v>632</v>
      </c>
      <c r="G78" s="133">
        <v>679</v>
      </c>
      <c r="H78" s="133">
        <f t="shared" si="2"/>
        <v>1311</v>
      </c>
      <c r="I78" s="133">
        <v>317</v>
      </c>
      <c r="J78" s="134"/>
      <c r="K78" s="134"/>
      <c r="L78" s="134"/>
      <c r="M78" s="134"/>
      <c r="N78" s="134"/>
      <c r="O78" s="134"/>
      <c r="P78" s="134"/>
      <c r="Q78" s="150">
        <f>I78</f>
        <v>317</v>
      </c>
      <c r="R78" s="153"/>
      <c r="S78" s="153"/>
      <c r="T78" s="134"/>
      <c r="U78" s="134"/>
      <c r="V78" s="153"/>
      <c r="W78" s="134"/>
      <c r="X78" s="134"/>
      <c r="Y78" s="134"/>
      <c r="Z78" s="134"/>
      <c r="AA78" s="134"/>
      <c r="AB78" s="147" t="s">
        <v>311</v>
      </c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34"/>
      <c r="CB78" s="134"/>
      <c r="CC78" s="134"/>
      <c r="CD78" s="134"/>
      <c r="CE78" s="134">
        <v>1</v>
      </c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/>
      <c r="CT78" s="134"/>
      <c r="CU78" s="134"/>
      <c r="CV78" s="156"/>
      <c r="CW78" s="130" t="s">
        <v>440</v>
      </c>
      <c r="CX78" s="136">
        <v>200</v>
      </c>
      <c r="CY78" s="120" t="s">
        <v>311</v>
      </c>
      <c r="CZ78" s="120" t="s">
        <v>311</v>
      </c>
      <c r="DA78" s="120" t="s">
        <v>311</v>
      </c>
      <c r="DB78" s="120" t="s">
        <v>311</v>
      </c>
      <c r="DC78" s="120" t="s">
        <v>311</v>
      </c>
    </row>
    <row r="79" spans="1:107" ht="21" customHeight="1" x14ac:dyDescent="0.55000000000000004">
      <c r="A79" s="130">
        <v>20061705</v>
      </c>
      <c r="B79" s="131" t="s">
        <v>409</v>
      </c>
      <c r="C79" s="132">
        <v>5</v>
      </c>
      <c r="D79" s="131" t="s">
        <v>405</v>
      </c>
      <c r="E79" s="131" t="s">
        <v>314</v>
      </c>
      <c r="F79" s="133">
        <v>715</v>
      </c>
      <c r="G79" s="133">
        <v>708</v>
      </c>
      <c r="H79" s="133">
        <f t="shared" si="2"/>
        <v>1423</v>
      </c>
      <c r="I79" s="133">
        <v>395</v>
      </c>
      <c r="J79" s="134"/>
      <c r="K79" s="134"/>
      <c r="L79" s="134"/>
      <c r="M79" s="134"/>
      <c r="N79" s="134"/>
      <c r="O79" s="134"/>
      <c r="P79" s="134"/>
      <c r="Q79" s="150">
        <f t="shared" si="3"/>
        <v>395</v>
      </c>
      <c r="R79" s="153"/>
      <c r="S79" s="153"/>
      <c r="T79" s="134"/>
      <c r="U79" s="134"/>
      <c r="V79" s="153"/>
      <c r="W79" s="134"/>
      <c r="X79" s="134"/>
      <c r="Y79" s="134"/>
      <c r="Z79" s="134"/>
      <c r="AA79" s="134"/>
      <c r="AB79" s="147" t="s">
        <v>311</v>
      </c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>
        <v>1</v>
      </c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56"/>
      <c r="CW79" s="130" t="s">
        <v>441</v>
      </c>
      <c r="CX79" s="136">
        <v>500</v>
      </c>
      <c r="CY79" s="120" t="s">
        <v>311</v>
      </c>
      <c r="CZ79" s="120" t="s">
        <v>311</v>
      </c>
      <c r="DA79" s="120" t="s">
        <v>311</v>
      </c>
      <c r="DB79" s="120" t="s">
        <v>311</v>
      </c>
      <c r="DC79" s="120" t="s">
        <v>311</v>
      </c>
    </row>
    <row r="80" spans="1:107" ht="21" customHeight="1" x14ac:dyDescent="0.55000000000000004">
      <c r="A80" s="130">
        <v>20061706</v>
      </c>
      <c r="B80" s="131" t="s">
        <v>410</v>
      </c>
      <c r="C80" s="132">
        <v>6</v>
      </c>
      <c r="D80" s="131" t="s">
        <v>405</v>
      </c>
      <c r="E80" s="131" t="s">
        <v>314</v>
      </c>
      <c r="F80" s="133">
        <v>256</v>
      </c>
      <c r="G80" s="133">
        <v>245</v>
      </c>
      <c r="H80" s="133">
        <f t="shared" si="2"/>
        <v>501</v>
      </c>
      <c r="I80" s="133">
        <v>128</v>
      </c>
      <c r="J80" s="134"/>
      <c r="K80" s="134"/>
      <c r="L80" s="134"/>
      <c r="M80" s="134"/>
      <c r="N80" s="134"/>
      <c r="O80" s="134"/>
      <c r="P80" s="134"/>
      <c r="Q80" s="150">
        <f>I80</f>
        <v>128</v>
      </c>
      <c r="R80" s="153"/>
      <c r="S80" s="153"/>
      <c r="T80" s="134"/>
      <c r="U80" s="134"/>
      <c r="V80" s="153"/>
      <c r="W80" s="134"/>
      <c r="X80" s="134"/>
      <c r="Y80" s="134"/>
      <c r="Z80" s="134"/>
      <c r="AA80" s="134"/>
      <c r="AB80" s="147" t="s">
        <v>311</v>
      </c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>
        <v>1</v>
      </c>
      <c r="CF80" s="134"/>
      <c r="CG80" s="134"/>
      <c r="CH80" s="134"/>
      <c r="CI80" s="134"/>
      <c r="CJ80" s="134"/>
      <c r="CK80" s="134"/>
      <c r="CL80" s="134"/>
      <c r="CM80" s="134"/>
      <c r="CN80" s="134"/>
      <c r="CO80" s="134"/>
      <c r="CP80" s="134"/>
      <c r="CQ80" s="134"/>
      <c r="CR80" s="134"/>
      <c r="CS80" s="134"/>
      <c r="CT80" s="134"/>
      <c r="CU80" s="134"/>
      <c r="CV80" s="156"/>
      <c r="CW80" s="130" t="s">
        <v>442</v>
      </c>
      <c r="CX80" s="136">
        <v>200</v>
      </c>
      <c r="CY80" s="120" t="s">
        <v>311</v>
      </c>
      <c r="CZ80" s="120" t="s">
        <v>311</v>
      </c>
      <c r="DA80" s="120" t="s">
        <v>311</v>
      </c>
      <c r="DB80" s="120" t="s">
        <v>311</v>
      </c>
      <c r="DC80" s="120" t="s">
        <v>311</v>
      </c>
    </row>
    <row r="81" spans="1:107" ht="21" customHeight="1" x14ac:dyDescent="0.55000000000000004">
      <c r="A81" s="130">
        <v>20061707</v>
      </c>
      <c r="B81" s="131" t="s">
        <v>411</v>
      </c>
      <c r="C81" s="132">
        <v>7</v>
      </c>
      <c r="D81" s="131" t="s">
        <v>405</v>
      </c>
      <c r="E81" s="131" t="s">
        <v>314</v>
      </c>
      <c r="F81" s="133">
        <v>240</v>
      </c>
      <c r="G81" s="133">
        <v>232</v>
      </c>
      <c r="H81" s="133">
        <f t="shared" si="2"/>
        <v>472</v>
      </c>
      <c r="I81" s="133">
        <v>152</v>
      </c>
      <c r="J81" s="134"/>
      <c r="K81" s="134"/>
      <c r="L81" s="134"/>
      <c r="M81" s="134"/>
      <c r="N81" s="134"/>
      <c r="O81" s="134"/>
      <c r="P81" s="134"/>
      <c r="Q81" s="150">
        <f t="shared" ref="Q81:Q86" si="4">I81</f>
        <v>152</v>
      </c>
      <c r="R81" s="153"/>
      <c r="S81" s="153"/>
      <c r="T81" s="134"/>
      <c r="U81" s="134"/>
      <c r="V81" s="153"/>
      <c r="W81" s="134"/>
      <c r="X81" s="134"/>
      <c r="Y81" s="134"/>
      <c r="Z81" s="134"/>
      <c r="AA81" s="134"/>
      <c r="AB81" s="147" t="s">
        <v>311</v>
      </c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>
        <v>1</v>
      </c>
      <c r="CF81" s="134"/>
      <c r="CG81" s="134"/>
      <c r="CH81" s="134"/>
      <c r="CI81" s="134"/>
      <c r="CJ81" s="134"/>
      <c r="CK81" s="134"/>
      <c r="CL81" s="134"/>
      <c r="CM81" s="134"/>
      <c r="CN81" s="134"/>
      <c r="CO81" s="134"/>
      <c r="CP81" s="134"/>
      <c r="CQ81" s="134"/>
      <c r="CR81" s="134"/>
      <c r="CS81" s="134"/>
      <c r="CT81" s="134"/>
      <c r="CU81" s="134"/>
      <c r="CV81" s="156"/>
      <c r="CW81" s="130" t="s">
        <v>443</v>
      </c>
      <c r="CX81" s="136">
        <v>500</v>
      </c>
      <c r="CY81" s="120" t="s">
        <v>311</v>
      </c>
      <c r="CZ81" s="120" t="s">
        <v>311</v>
      </c>
      <c r="DA81" s="120" t="s">
        <v>311</v>
      </c>
      <c r="DB81" s="120" t="s">
        <v>311</v>
      </c>
      <c r="DC81" s="120" t="s">
        <v>311</v>
      </c>
    </row>
    <row r="82" spans="1:107" ht="21" customHeight="1" x14ac:dyDescent="0.55000000000000004">
      <c r="A82" s="130">
        <v>20061708</v>
      </c>
      <c r="B82" s="131" t="s">
        <v>412</v>
      </c>
      <c r="C82" s="132">
        <v>8</v>
      </c>
      <c r="D82" s="131" t="s">
        <v>405</v>
      </c>
      <c r="E82" s="131" t="s">
        <v>314</v>
      </c>
      <c r="F82" s="133">
        <v>226</v>
      </c>
      <c r="G82" s="133">
        <v>233</v>
      </c>
      <c r="H82" s="133">
        <f t="shared" si="2"/>
        <v>459</v>
      </c>
      <c r="I82" s="133">
        <v>123</v>
      </c>
      <c r="J82" s="134"/>
      <c r="K82" s="134"/>
      <c r="L82" s="134"/>
      <c r="M82" s="134"/>
      <c r="N82" s="134"/>
      <c r="O82" s="134"/>
      <c r="P82" s="134"/>
      <c r="Q82" s="150">
        <f t="shared" si="4"/>
        <v>123</v>
      </c>
      <c r="R82" s="153"/>
      <c r="S82" s="153"/>
      <c r="T82" s="134"/>
      <c r="U82" s="134"/>
      <c r="V82" s="153"/>
      <c r="W82" s="134"/>
      <c r="X82" s="134"/>
      <c r="Y82" s="134"/>
      <c r="Z82" s="134"/>
      <c r="AA82" s="134"/>
      <c r="AB82" s="147" t="s">
        <v>311</v>
      </c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34">
        <v>1</v>
      </c>
      <c r="CF82" s="134"/>
      <c r="CG82" s="134"/>
      <c r="CH82" s="134"/>
      <c r="CI82" s="134"/>
      <c r="CJ82" s="134"/>
      <c r="CK82" s="134"/>
      <c r="CL82" s="134"/>
      <c r="CM82" s="134"/>
      <c r="CN82" s="134"/>
      <c r="CO82" s="134"/>
      <c r="CP82" s="134"/>
      <c r="CQ82" s="134"/>
      <c r="CR82" s="134"/>
      <c r="CS82" s="134"/>
      <c r="CT82" s="134"/>
      <c r="CU82" s="134"/>
      <c r="CV82" s="156"/>
      <c r="CW82" s="130" t="s">
        <v>444</v>
      </c>
      <c r="CX82" s="136">
        <v>500</v>
      </c>
      <c r="CY82" s="120" t="s">
        <v>311</v>
      </c>
      <c r="CZ82" s="120" t="s">
        <v>311</v>
      </c>
      <c r="DA82" s="120" t="s">
        <v>311</v>
      </c>
      <c r="DB82" s="120" t="s">
        <v>311</v>
      </c>
      <c r="DC82" s="120" t="s">
        <v>311</v>
      </c>
    </row>
    <row r="83" spans="1:107" ht="21" customHeight="1" x14ac:dyDescent="0.55000000000000004">
      <c r="A83" s="130">
        <v>20061709</v>
      </c>
      <c r="B83" s="131" t="s">
        <v>360</v>
      </c>
      <c r="C83" s="132">
        <v>9</v>
      </c>
      <c r="D83" s="131" t="s">
        <v>405</v>
      </c>
      <c r="E83" s="131" t="s">
        <v>314</v>
      </c>
      <c r="F83" s="133">
        <v>189</v>
      </c>
      <c r="G83" s="133">
        <v>222</v>
      </c>
      <c r="H83" s="133">
        <f t="shared" si="2"/>
        <v>411</v>
      </c>
      <c r="I83" s="133">
        <v>160</v>
      </c>
      <c r="J83" s="134"/>
      <c r="K83" s="134"/>
      <c r="L83" s="134"/>
      <c r="M83" s="134"/>
      <c r="N83" s="134"/>
      <c r="O83" s="134"/>
      <c r="P83" s="134"/>
      <c r="Q83" s="150">
        <f t="shared" si="4"/>
        <v>160</v>
      </c>
      <c r="R83" s="153"/>
      <c r="S83" s="153"/>
      <c r="T83" s="134"/>
      <c r="U83" s="134"/>
      <c r="V83" s="153"/>
      <c r="W83" s="134"/>
      <c r="X83" s="134"/>
      <c r="Y83" s="134"/>
      <c r="Z83" s="134"/>
      <c r="AA83" s="134"/>
      <c r="AB83" s="147" t="s">
        <v>311</v>
      </c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 t="s">
        <v>532</v>
      </c>
      <c r="AN83" s="134"/>
      <c r="AO83" s="134"/>
      <c r="AP83" s="134"/>
      <c r="AQ83" s="134">
        <v>1</v>
      </c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4"/>
      <c r="BR83" s="134"/>
      <c r="BS83" s="134"/>
      <c r="BT83" s="134"/>
      <c r="BU83" s="134"/>
      <c r="BV83" s="134"/>
      <c r="BW83" s="134"/>
      <c r="BX83" s="134"/>
      <c r="BY83" s="134"/>
      <c r="BZ83" s="134"/>
      <c r="CA83" s="134"/>
      <c r="CB83" s="134"/>
      <c r="CC83" s="134"/>
      <c r="CD83" s="134"/>
      <c r="CE83" s="134">
        <v>1</v>
      </c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56"/>
      <c r="CW83" s="130" t="s">
        <v>445</v>
      </c>
      <c r="CX83" s="136">
        <v>500</v>
      </c>
      <c r="CY83" s="120" t="s">
        <v>311</v>
      </c>
      <c r="CZ83" s="120" t="s">
        <v>311</v>
      </c>
      <c r="DA83" s="120" t="s">
        <v>311</v>
      </c>
      <c r="DB83" s="120" t="s">
        <v>311</v>
      </c>
      <c r="DC83" s="120" t="s">
        <v>311</v>
      </c>
    </row>
    <row r="84" spans="1:107" ht="21" customHeight="1" x14ac:dyDescent="0.55000000000000004">
      <c r="A84" s="130">
        <v>20061710</v>
      </c>
      <c r="B84" s="131" t="s">
        <v>413</v>
      </c>
      <c r="C84" s="132">
        <v>10</v>
      </c>
      <c r="D84" s="131" t="s">
        <v>405</v>
      </c>
      <c r="E84" s="131" t="s">
        <v>314</v>
      </c>
      <c r="F84" s="133">
        <v>713</v>
      </c>
      <c r="G84" s="133">
        <v>739</v>
      </c>
      <c r="H84" s="133">
        <f t="shared" si="2"/>
        <v>1452</v>
      </c>
      <c r="I84" s="133">
        <v>403</v>
      </c>
      <c r="J84" s="134"/>
      <c r="K84" s="134"/>
      <c r="L84" s="134"/>
      <c r="M84" s="134"/>
      <c r="N84" s="134"/>
      <c r="O84" s="134"/>
      <c r="P84" s="134"/>
      <c r="Q84" s="150">
        <f t="shared" si="4"/>
        <v>403</v>
      </c>
      <c r="R84" s="153"/>
      <c r="S84" s="153"/>
      <c r="T84" s="134"/>
      <c r="U84" s="134"/>
      <c r="V84" s="153"/>
      <c r="W84" s="134"/>
      <c r="X84" s="134"/>
      <c r="Y84" s="134"/>
      <c r="Z84" s="134"/>
      <c r="AA84" s="134"/>
      <c r="AB84" s="147" t="s">
        <v>311</v>
      </c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4"/>
      <c r="BR84" s="134"/>
      <c r="BS84" s="134"/>
      <c r="BT84" s="134"/>
      <c r="BU84" s="134"/>
      <c r="BV84" s="134"/>
      <c r="BW84" s="134"/>
      <c r="BX84" s="134"/>
      <c r="BY84" s="134"/>
      <c r="BZ84" s="134"/>
      <c r="CA84" s="134"/>
      <c r="CB84" s="134"/>
      <c r="CC84" s="134"/>
      <c r="CD84" s="134"/>
      <c r="CE84" s="134">
        <v>1</v>
      </c>
      <c r="CF84" s="134"/>
      <c r="CG84" s="134"/>
      <c r="CH84" s="134"/>
      <c r="CI84" s="134"/>
      <c r="CJ84" s="134"/>
      <c r="CK84" s="134"/>
      <c r="CL84" s="134"/>
      <c r="CM84" s="134"/>
      <c r="CN84" s="134"/>
      <c r="CO84" s="134"/>
      <c r="CP84" s="134"/>
      <c r="CQ84" s="134"/>
      <c r="CR84" s="134"/>
      <c r="CS84" s="134"/>
      <c r="CT84" s="134"/>
      <c r="CU84" s="134"/>
      <c r="CV84" s="156"/>
      <c r="CW84" s="130" t="s">
        <v>446</v>
      </c>
      <c r="CX84" s="136">
        <v>500</v>
      </c>
      <c r="CY84" s="120" t="s">
        <v>311</v>
      </c>
      <c r="CZ84" s="120" t="s">
        <v>311</v>
      </c>
      <c r="DA84" s="120" t="s">
        <v>311</v>
      </c>
      <c r="DB84" s="120" t="s">
        <v>311</v>
      </c>
      <c r="DC84" s="120" t="s">
        <v>311</v>
      </c>
    </row>
    <row r="85" spans="1:107" ht="21" customHeight="1" x14ac:dyDescent="0.55000000000000004">
      <c r="A85" s="130">
        <v>20061711</v>
      </c>
      <c r="B85" s="131" t="s">
        <v>414</v>
      </c>
      <c r="C85" s="132">
        <v>11</v>
      </c>
      <c r="D85" s="131" t="s">
        <v>405</v>
      </c>
      <c r="E85" s="131" t="s">
        <v>314</v>
      </c>
      <c r="F85" s="133">
        <v>424</v>
      </c>
      <c r="G85" s="133">
        <v>413</v>
      </c>
      <c r="H85" s="133">
        <f t="shared" si="2"/>
        <v>837</v>
      </c>
      <c r="I85" s="133">
        <v>257</v>
      </c>
      <c r="J85" s="134"/>
      <c r="K85" s="134"/>
      <c r="L85" s="134"/>
      <c r="M85" s="134"/>
      <c r="N85" s="134"/>
      <c r="O85" s="134"/>
      <c r="P85" s="134"/>
      <c r="Q85" s="150">
        <f t="shared" si="4"/>
        <v>257</v>
      </c>
      <c r="R85" s="154"/>
      <c r="S85" s="154"/>
      <c r="T85" s="134"/>
      <c r="U85" s="134"/>
      <c r="V85" s="154"/>
      <c r="W85" s="134"/>
      <c r="X85" s="134"/>
      <c r="Y85" s="134"/>
      <c r="Z85" s="134"/>
      <c r="AA85" s="134"/>
      <c r="AB85" s="147" t="s">
        <v>311</v>
      </c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134"/>
      <c r="CA85" s="134"/>
      <c r="CB85" s="134"/>
      <c r="CC85" s="134"/>
      <c r="CD85" s="134"/>
      <c r="CE85" s="134">
        <v>1</v>
      </c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57"/>
      <c r="CW85" s="145" t="s">
        <v>447</v>
      </c>
      <c r="CX85" s="136">
        <v>500</v>
      </c>
      <c r="CY85" s="120" t="s">
        <v>311</v>
      </c>
      <c r="CZ85" s="120" t="s">
        <v>311</v>
      </c>
      <c r="DA85" s="120" t="s">
        <v>311</v>
      </c>
      <c r="DB85" s="120" t="s">
        <v>311</v>
      </c>
      <c r="DC85" s="120" t="s">
        <v>311</v>
      </c>
    </row>
    <row r="86" spans="1:107" ht="21" customHeight="1" x14ac:dyDescent="0.55000000000000004">
      <c r="A86" s="130">
        <v>20060702</v>
      </c>
      <c r="B86" s="131" t="s">
        <v>415</v>
      </c>
      <c r="C86" s="132">
        <v>2</v>
      </c>
      <c r="D86" s="131" t="s">
        <v>416</v>
      </c>
      <c r="E86" s="131" t="s">
        <v>314</v>
      </c>
      <c r="F86" s="133">
        <v>203</v>
      </c>
      <c r="G86" s="133">
        <v>195</v>
      </c>
      <c r="H86" s="133">
        <f t="shared" si="2"/>
        <v>398</v>
      </c>
      <c r="I86" s="133">
        <v>93</v>
      </c>
      <c r="J86" s="134"/>
      <c r="K86" s="134"/>
      <c r="L86" s="134"/>
      <c r="M86" s="134"/>
      <c r="N86" s="134"/>
      <c r="O86" s="134"/>
      <c r="P86" s="134"/>
      <c r="Q86" s="150">
        <f t="shared" si="4"/>
        <v>93</v>
      </c>
      <c r="R86" s="152" t="s">
        <v>522</v>
      </c>
      <c r="S86" s="152" t="s">
        <v>524</v>
      </c>
      <c r="T86" s="134"/>
      <c r="U86" s="134"/>
      <c r="V86" s="152" t="s">
        <v>528</v>
      </c>
      <c r="W86" s="134"/>
      <c r="X86" s="134"/>
      <c r="Y86" s="134"/>
      <c r="Z86" s="134"/>
      <c r="AA86" s="134"/>
      <c r="AB86" s="147" t="s">
        <v>311</v>
      </c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134"/>
      <c r="CC86" s="134"/>
      <c r="CD86" s="134"/>
      <c r="CE86" s="134">
        <v>1</v>
      </c>
      <c r="CF86" s="134"/>
      <c r="CG86" s="134"/>
      <c r="CH86" s="134"/>
      <c r="CI86" s="134"/>
      <c r="CJ86" s="134"/>
      <c r="CK86" s="134"/>
      <c r="CL86" s="134"/>
      <c r="CM86" s="134"/>
      <c r="CN86" s="134"/>
      <c r="CO86" s="134"/>
      <c r="CP86" s="134"/>
      <c r="CQ86" s="134"/>
      <c r="CR86" s="134"/>
      <c r="CS86" s="134"/>
      <c r="CT86" s="134"/>
      <c r="CU86" s="134"/>
      <c r="CV86" s="135"/>
      <c r="CW86" s="130" t="s">
        <v>500</v>
      </c>
      <c r="CX86" s="136">
        <v>200</v>
      </c>
      <c r="CY86" s="120" t="s">
        <v>311</v>
      </c>
      <c r="CZ86" s="120" t="s">
        <v>311</v>
      </c>
      <c r="DA86" s="120" t="s">
        <v>311</v>
      </c>
      <c r="DB86" s="120" t="s">
        <v>311</v>
      </c>
      <c r="DC86" s="120" t="s">
        <v>311</v>
      </c>
    </row>
    <row r="87" spans="1:107" ht="21" customHeight="1" x14ac:dyDescent="0.55000000000000004">
      <c r="A87" s="130">
        <v>20060706</v>
      </c>
      <c r="B87" s="131" t="s">
        <v>417</v>
      </c>
      <c r="C87" s="132">
        <v>6</v>
      </c>
      <c r="D87" s="131" t="s">
        <v>416</v>
      </c>
      <c r="E87" s="131" t="s">
        <v>314</v>
      </c>
      <c r="F87" s="133">
        <v>433</v>
      </c>
      <c r="G87" s="133">
        <v>414</v>
      </c>
      <c r="H87" s="133">
        <f t="shared" si="2"/>
        <v>847</v>
      </c>
      <c r="I87" s="133">
        <v>229</v>
      </c>
      <c r="J87" s="134"/>
      <c r="K87" s="134"/>
      <c r="L87" s="134"/>
      <c r="M87" s="134"/>
      <c r="N87" s="134"/>
      <c r="O87" s="134"/>
      <c r="P87" s="134"/>
      <c r="Q87" s="150">
        <f>I87</f>
        <v>229</v>
      </c>
      <c r="R87" s="153"/>
      <c r="S87" s="153"/>
      <c r="T87" s="134"/>
      <c r="U87" s="134"/>
      <c r="V87" s="153"/>
      <c r="W87" s="134"/>
      <c r="X87" s="134"/>
      <c r="Y87" s="134"/>
      <c r="Z87" s="134"/>
      <c r="AA87" s="134"/>
      <c r="AB87" s="147" t="s">
        <v>311</v>
      </c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  <c r="CE87" s="134">
        <v>1</v>
      </c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5"/>
      <c r="CW87" s="145" t="s">
        <v>501</v>
      </c>
      <c r="CX87" s="136">
        <v>500</v>
      </c>
      <c r="CY87" s="120" t="s">
        <v>311</v>
      </c>
      <c r="CZ87" s="120" t="s">
        <v>311</v>
      </c>
      <c r="DA87" s="120" t="s">
        <v>311</v>
      </c>
      <c r="DB87" s="120" t="s">
        <v>311</v>
      </c>
      <c r="DC87" s="120" t="s">
        <v>311</v>
      </c>
    </row>
    <row r="88" spans="1:107" ht="21" customHeight="1" x14ac:dyDescent="0.55000000000000004">
      <c r="A88" s="130">
        <v>20060707</v>
      </c>
      <c r="B88" s="131" t="s">
        <v>388</v>
      </c>
      <c r="C88" s="132">
        <v>7</v>
      </c>
      <c r="D88" s="131" t="s">
        <v>416</v>
      </c>
      <c r="E88" s="131" t="s">
        <v>314</v>
      </c>
      <c r="F88" s="133">
        <v>390</v>
      </c>
      <c r="G88" s="133">
        <v>415</v>
      </c>
      <c r="H88" s="133">
        <f t="shared" si="2"/>
        <v>805</v>
      </c>
      <c r="I88" s="133">
        <v>193</v>
      </c>
      <c r="J88" s="134"/>
      <c r="K88" s="134"/>
      <c r="L88" s="134"/>
      <c r="M88" s="134"/>
      <c r="N88" s="134"/>
      <c r="O88" s="134"/>
      <c r="P88" s="134"/>
      <c r="Q88" s="150">
        <f>I88</f>
        <v>193</v>
      </c>
      <c r="R88" s="153"/>
      <c r="S88" s="153"/>
      <c r="T88" s="134"/>
      <c r="U88" s="134"/>
      <c r="V88" s="153"/>
      <c r="W88" s="134"/>
      <c r="X88" s="134"/>
      <c r="Y88" s="134"/>
      <c r="Z88" s="134"/>
      <c r="AA88" s="134"/>
      <c r="AB88" s="147" t="s">
        <v>311</v>
      </c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4"/>
      <c r="BR88" s="134"/>
      <c r="BS88" s="134"/>
      <c r="BT88" s="134"/>
      <c r="BU88" s="134"/>
      <c r="BV88" s="134"/>
      <c r="BW88" s="134"/>
      <c r="BX88" s="134"/>
      <c r="BY88" s="134"/>
      <c r="BZ88" s="134"/>
      <c r="CA88" s="134"/>
      <c r="CB88" s="134"/>
      <c r="CC88" s="134"/>
      <c r="CD88" s="134"/>
      <c r="CE88" s="134">
        <v>1</v>
      </c>
      <c r="CF88" s="134"/>
      <c r="CG88" s="134"/>
      <c r="CH88" s="134"/>
      <c r="CI88" s="134"/>
      <c r="CJ88" s="134"/>
      <c r="CK88" s="134"/>
      <c r="CL88" s="134"/>
      <c r="CM88" s="134"/>
      <c r="CN88" s="134"/>
      <c r="CO88" s="134"/>
      <c r="CP88" s="134"/>
      <c r="CQ88" s="134"/>
      <c r="CR88" s="134"/>
      <c r="CS88" s="134"/>
      <c r="CT88" s="134"/>
      <c r="CU88" s="134"/>
      <c r="CV88" s="135"/>
      <c r="CW88" s="130" t="s">
        <v>502</v>
      </c>
      <c r="CX88" s="136">
        <v>500</v>
      </c>
      <c r="CY88" s="120" t="s">
        <v>311</v>
      </c>
      <c r="CZ88" s="120" t="s">
        <v>311</v>
      </c>
      <c r="DA88" s="120" t="s">
        <v>311</v>
      </c>
      <c r="DB88" s="120" t="s">
        <v>311</v>
      </c>
      <c r="DC88" s="120" t="s">
        <v>311</v>
      </c>
    </row>
    <row r="89" spans="1:107" ht="21" customHeight="1" x14ac:dyDescent="0.55000000000000004">
      <c r="A89" s="130">
        <v>20060710</v>
      </c>
      <c r="B89" s="131" t="s">
        <v>418</v>
      </c>
      <c r="C89" s="132">
        <v>10</v>
      </c>
      <c r="D89" s="131" t="s">
        <v>416</v>
      </c>
      <c r="E89" s="131" t="s">
        <v>314</v>
      </c>
      <c r="F89" s="133">
        <v>304</v>
      </c>
      <c r="G89" s="133">
        <v>307</v>
      </c>
      <c r="H89" s="133">
        <f t="shared" si="2"/>
        <v>611</v>
      </c>
      <c r="I89" s="133">
        <v>237</v>
      </c>
      <c r="J89" s="134"/>
      <c r="K89" s="134"/>
      <c r="L89" s="134"/>
      <c r="M89" s="134"/>
      <c r="N89" s="134"/>
      <c r="O89" s="134"/>
      <c r="P89" s="134"/>
      <c r="Q89" s="150">
        <f t="shared" ref="Q89:Q94" si="5">I89</f>
        <v>237</v>
      </c>
      <c r="R89" s="154"/>
      <c r="S89" s="154"/>
      <c r="T89" s="134"/>
      <c r="U89" s="134"/>
      <c r="V89" s="154"/>
      <c r="W89" s="134"/>
      <c r="X89" s="134"/>
      <c r="Y89" s="134"/>
      <c r="Z89" s="134"/>
      <c r="AA89" s="134"/>
      <c r="AB89" s="147" t="s">
        <v>311</v>
      </c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4"/>
      <c r="BR89" s="134"/>
      <c r="BS89" s="134"/>
      <c r="BT89" s="134"/>
      <c r="BU89" s="134"/>
      <c r="BV89" s="134"/>
      <c r="BW89" s="134"/>
      <c r="BX89" s="134"/>
      <c r="BY89" s="134"/>
      <c r="BZ89" s="134"/>
      <c r="CA89" s="134"/>
      <c r="CB89" s="134"/>
      <c r="CC89" s="134"/>
      <c r="CD89" s="134"/>
      <c r="CE89" s="134">
        <v>1</v>
      </c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5"/>
      <c r="CW89" s="130" t="s">
        <v>503</v>
      </c>
      <c r="CX89" s="136">
        <v>500</v>
      </c>
      <c r="CY89" s="120" t="s">
        <v>311</v>
      </c>
      <c r="CZ89" s="120" t="s">
        <v>311</v>
      </c>
      <c r="DA89" s="120" t="s">
        <v>311</v>
      </c>
      <c r="DB89" s="120" t="s">
        <v>311</v>
      </c>
      <c r="DC89" s="120" t="s">
        <v>311</v>
      </c>
    </row>
    <row r="90" spans="1:107" ht="21" customHeight="1" x14ac:dyDescent="0.55000000000000004">
      <c r="A90" s="130">
        <v>20050403</v>
      </c>
      <c r="B90" s="131" t="s">
        <v>380</v>
      </c>
      <c r="C90" s="132">
        <v>3</v>
      </c>
      <c r="D90" s="131" t="s">
        <v>380</v>
      </c>
      <c r="E90" s="131" t="s">
        <v>381</v>
      </c>
      <c r="F90" s="133">
        <v>572</v>
      </c>
      <c r="G90" s="133">
        <v>588</v>
      </c>
      <c r="H90" s="133">
        <f t="shared" si="2"/>
        <v>1160</v>
      </c>
      <c r="I90" s="133">
        <v>709</v>
      </c>
      <c r="J90" s="134"/>
      <c r="K90" s="134"/>
      <c r="L90" s="134"/>
      <c r="M90" s="134"/>
      <c r="N90" s="134"/>
      <c r="O90" s="134"/>
      <c r="P90" s="134"/>
      <c r="Q90" s="150">
        <f t="shared" si="5"/>
        <v>709</v>
      </c>
      <c r="R90" s="152" t="s">
        <v>525</v>
      </c>
      <c r="S90" s="152" t="s">
        <v>525</v>
      </c>
      <c r="T90" s="134"/>
      <c r="U90" s="134"/>
      <c r="V90" s="152" t="s">
        <v>525</v>
      </c>
      <c r="W90" s="134"/>
      <c r="X90" s="134"/>
      <c r="Y90" s="134"/>
      <c r="Z90" s="134"/>
      <c r="AA90" s="134"/>
      <c r="AB90" s="147" t="s">
        <v>311</v>
      </c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4"/>
      <c r="BR90" s="134"/>
      <c r="BS90" s="134"/>
      <c r="BT90" s="134"/>
      <c r="BU90" s="134"/>
      <c r="BV90" s="134"/>
      <c r="BW90" s="134"/>
      <c r="BX90" s="134"/>
      <c r="BY90" s="134"/>
      <c r="BZ90" s="134"/>
      <c r="CA90" s="134"/>
      <c r="CB90" s="134"/>
      <c r="CC90" s="134"/>
      <c r="CD90" s="134"/>
      <c r="CE90" s="134">
        <v>1</v>
      </c>
      <c r="CF90" s="134"/>
      <c r="CG90" s="134"/>
      <c r="CH90" s="134"/>
      <c r="CI90" s="134"/>
      <c r="CJ90" s="134"/>
      <c r="CK90" s="134"/>
      <c r="CL90" s="134"/>
      <c r="CM90" s="134"/>
      <c r="CN90" s="134"/>
      <c r="CO90" s="134"/>
      <c r="CP90" s="134"/>
      <c r="CQ90" s="134"/>
      <c r="CR90" s="134"/>
      <c r="CS90" s="134"/>
      <c r="CT90" s="134"/>
      <c r="CU90" s="134"/>
      <c r="CV90" s="135"/>
      <c r="CW90" s="130" t="s">
        <v>512</v>
      </c>
      <c r="CX90" s="136">
        <v>500</v>
      </c>
      <c r="CY90" s="120" t="s">
        <v>311</v>
      </c>
      <c r="CZ90" s="120" t="s">
        <v>311</v>
      </c>
      <c r="DA90" s="120" t="s">
        <v>311</v>
      </c>
      <c r="DB90" s="120" t="s">
        <v>311</v>
      </c>
      <c r="DC90" s="120" t="s">
        <v>311</v>
      </c>
    </row>
    <row r="91" spans="1:107" ht="21" customHeight="1" x14ac:dyDescent="0.55000000000000004">
      <c r="A91" s="130">
        <v>20050405</v>
      </c>
      <c r="B91" s="131" t="s">
        <v>382</v>
      </c>
      <c r="C91" s="132">
        <v>5</v>
      </c>
      <c r="D91" s="131" t="s">
        <v>380</v>
      </c>
      <c r="E91" s="131" t="s">
        <v>381</v>
      </c>
      <c r="F91" s="133">
        <v>456</v>
      </c>
      <c r="G91" s="133">
        <v>487</v>
      </c>
      <c r="H91" s="133">
        <f t="shared" si="2"/>
        <v>943</v>
      </c>
      <c r="I91" s="133">
        <v>901</v>
      </c>
      <c r="J91" s="134"/>
      <c r="K91" s="134"/>
      <c r="L91" s="134"/>
      <c r="M91" s="134"/>
      <c r="N91" s="134"/>
      <c r="O91" s="134"/>
      <c r="P91" s="134"/>
      <c r="Q91" s="150">
        <f t="shared" si="5"/>
        <v>901</v>
      </c>
      <c r="R91" s="154"/>
      <c r="S91" s="154"/>
      <c r="T91" s="134"/>
      <c r="U91" s="134"/>
      <c r="V91" s="154"/>
      <c r="W91" s="134"/>
      <c r="X91" s="134"/>
      <c r="Y91" s="134"/>
      <c r="Z91" s="134"/>
      <c r="AA91" s="134"/>
      <c r="AB91" s="147" t="s">
        <v>311</v>
      </c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4"/>
      <c r="BR91" s="134"/>
      <c r="BS91" s="134"/>
      <c r="BT91" s="134"/>
      <c r="BU91" s="134"/>
      <c r="BV91" s="134"/>
      <c r="BW91" s="134"/>
      <c r="BX91" s="134"/>
      <c r="BY91" s="134"/>
      <c r="BZ91" s="134"/>
      <c r="CA91" s="134"/>
      <c r="CB91" s="134"/>
      <c r="CC91" s="134"/>
      <c r="CD91" s="134"/>
      <c r="CE91" s="134">
        <v>1</v>
      </c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  <c r="CU91" s="134"/>
      <c r="CV91" s="135"/>
      <c r="CW91" s="130" t="s">
        <v>513</v>
      </c>
      <c r="CX91" s="136">
        <v>200</v>
      </c>
      <c r="CY91" s="120" t="s">
        <v>311</v>
      </c>
      <c r="CZ91" s="120" t="s">
        <v>311</v>
      </c>
      <c r="DA91" s="120" t="s">
        <v>311</v>
      </c>
      <c r="DB91" s="120" t="s">
        <v>311</v>
      </c>
      <c r="DC91" s="120" t="s">
        <v>311</v>
      </c>
    </row>
    <row r="92" spans="1:107" ht="21" customHeight="1" x14ac:dyDescent="0.55000000000000004">
      <c r="A92" s="130">
        <v>20050301</v>
      </c>
      <c r="B92" s="131" t="s">
        <v>383</v>
      </c>
      <c r="C92" s="132">
        <v>1</v>
      </c>
      <c r="D92" s="131" t="s">
        <v>383</v>
      </c>
      <c r="E92" s="131" t="s">
        <v>381</v>
      </c>
      <c r="F92" s="133">
        <v>400</v>
      </c>
      <c r="G92" s="133">
        <v>443</v>
      </c>
      <c r="H92" s="133">
        <f t="shared" si="2"/>
        <v>843</v>
      </c>
      <c r="I92" s="133">
        <v>547</v>
      </c>
      <c r="J92" s="134"/>
      <c r="K92" s="134"/>
      <c r="L92" s="134"/>
      <c r="M92" s="134"/>
      <c r="N92" s="134"/>
      <c r="O92" s="134"/>
      <c r="P92" s="134"/>
      <c r="Q92" s="150">
        <f t="shared" si="5"/>
        <v>547</v>
      </c>
      <c r="R92" s="152" t="s">
        <v>525</v>
      </c>
      <c r="S92" s="152" t="s">
        <v>525</v>
      </c>
      <c r="T92" s="134"/>
      <c r="U92" s="134"/>
      <c r="V92" s="152" t="s">
        <v>526</v>
      </c>
      <c r="W92" s="134"/>
      <c r="X92" s="134"/>
      <c r="Y92" s="134"/>
      <c r="Z92" s="134"/>
      <c r="AA92" s="134"/>
      <c r="AB92" s="147" t="s">
        <v>311</v>
      </c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  <c r="BX92" s="134"/>
      <c r="BY92" s="134"/>
      <c r="BZ92" s="134"/>
      <c r="CA92" s="134"/>
      <c r="CB92" s="134"/>
      <c r="CC92" s="134"/>
      <c r="CD92" s="134"/>
      <c r="CE92" s="134">
        <v>1</v>
      </c>
      <c r="CF92" s="134"/>
      <c r="CG92" s="134"/>
      <c r="CH92" s="134"/>
      <c r="CI92" s="134"/>
      <c r="CJ92" s="134"/>
      <c r="CK92" s="134"/>
      <c r="CL92" s="134"/>
      <c r="CM92" s="134"/>
      <c r="CN92" s="134"/>
      <c r="CO92" s="134"/>
      <c r="CP92" s="134"/>
      <c r="CQ92" s="134"/>
      <c r="CR92" s="134"/>
      <c r="CS92" s="134"/>
      <c r="CT92" s="134"/>
      <c r="CU92" s="134"/>
      <c r="CV92" s="135"/>
      <c r="CW92" s="130" t="s">
        <v>506</v>
      </c>
      <c r="CX92" s="136">
        <v>200</v>
      </c>
      <c r="CY92" s="120" t="s">
        <v>311</v>
      </c>
      <c r="CZ92" s="120" t="s">
        <v>311</v>
      </c>
      <c r="DA92" s="120" t="s">
        <v>311</v>
      </c>
      <c r="DB92" s="120" t="s">
        <v>311</v>
      </c>
      <c r="DC92" s="120" t="s">
        <v>311</v>
      </c>
    </row>
    <row r="93" spans="1:107" ht="21" customHeight="1" x14ac:dyDescent="0.55000000000000004">
      <c r="A93" s="130">
        <v>20050302</v>
      </c>
      <c r="B93" s="131" t="s">
        <v>384</v>
      </c>
      <c r="C93" s="132">
        <v>2</v>
      </c>
      <c r="D93" s="131" t="s">
        <v>383</v>
      </c>
      <c r="E93" s="131" t="s">
        <v>381</v>
      </c>
      <c r="F93" s="133">
        <v>335</v>
      </c>
      <c r="G93" s="133">
        <v>378</v>
      </c>
      <c r="H93" s="133">
        <f t="shared" si="2"/>
        <v>713</v>
      </c>
      <c r="I93" s="133">
        <v>516</v>
      </c>
      <c r="J93" s="134"/>
      <c r="K93" s="134"/>
      <c r="L93" s="134"/>
      <c r="M93" s="134"/>
      <c r="N93" s="134"/>
      <c r="O93" s="134"/>
      <c r="P93" s="134"/>
      <c r="Q93" s="150">
        <f t="shared" si="5"/>
        <v>516</v>
      </c>
      <c r="R93" s="153"/>
      <c r="S93" s="153"/>
      <c r="T93" s="134"/>
      <c r="U93" s="134"/>
      <c r="V93" s="153"/>
      <c r="W93" s="134"/>
      <c r="X93" s="134"/>
      <c r="Y93" s="134"/>
      <c r="Z93" s="134"/>
      <c r="AA93" s="134"/>
      <c r="AB93" s="147" t="s">
        <v>311</v>
      </c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4"/>
      <c r="BR93" s="134"/>
      <c r="BS93" s="134"/>
      <c r="BT93" s="134"/>
      <c r="BU93" s="134"/>
      <c r="BV93" s="134"/>
      <c r="BW93" s="134"/>
      <c r="BX93" s="134"/>
      <c r="BY93" s="134"/>
      <c r="BZ93" s="134"/>
      <c r="CA93" s="134"/>
      <c r="CB93" s="134"/>
      <c r="CC93" s="134"/>
      <c r="CD93" s="134"/>
      <c r="CE93" s="134">
        <v>1</v>
      </c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5"/>
      <c r="CW93" s="130" t="s">
        <v>507</v>
      </c>
      <c r="CX93" s="136">
        <v>200</v>
      </c>
      <c r="CY93" s="120" t="s">
        <v>311</v>
      </c>
      <c r="CZ93" s="120" t="s">
        <v>311</v>
      </c>
      <c r="DA93" s="120" t="s">
        <v>311</v>
      </c>
      <c r="DB93" s="120" t="s">
        <v>311</v>
      </c>
      <c r="DC93" s="120" t="s">
        <v>311</v>
      </c>
    </row>
    <row r="94" spans="1:107" ht="21" customHeight="1" x14ac:dyDescent="0.55000000000000004">
      <c r="A94" s="130">
        <v>20050303</v>
      </c>
      <c r="B94" s="131" t="s">
        <v>385</v>
      </c>
      <c r="C94" s="132">
        <v>3</v>
      </c>
      <c r="D94" s="131" t="s">
        <v>383</v>
      </c>
      <c r="E94" s="131" t="s">
        <v>381</v>
      </c>
      <c r="F94" s="133">
        <v>460</v>
      </c>
      <c r="G94" s="133">
        <v>480</v>
      </c>
      <c r="H94" s="133">
        <f t="shared" si="2"/>
        <v>940</v>
      </c>
      <c r="I94" s="133">
        <v>557</v>
      </c>
      <c r="J94" s="134"/>
      <c r="K94" s="134"/>
      <c r="L94" s="134"/>
      <c r="M94" s="134"/>
      <c r="N94" s="134"/>
      <c r="O94" s="134"/>
      <c r="P94" s="134"/>
      <c r="Q94" s="150">
        <f t="shared" si="5"/>
        <v>557</v>
      </c>
      <c r="R94" s="153"/>
      <c r="S94" s="153"/>
      <c r="T94" s="134"/>
      <c r="U94" s="134"/>
      <c r="V94" s="153"/>
      <c r="W94" s="134"/>
      <c r="X94" s="134"/>
      <c r="Y94" s="134"/>
      <c r="Z94" s="134"/>
      <c r="AA94" s="134"/>
      <c r="AB94" s="147" t="s">
        <v>311</v>
      </c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4"/>
      <c r="BR94" s="134"/>
      <c r="BS94" s="134"/>
      <c r="BT94" s="134"/>
      <c r="BU94" s="134"/>
      <c r="BV94" s="134"/>
      <c r="BW94" s="134"/>
      <c r="BX94" s="134"/>
      <c r="BY94" s="134"/>
      <c r="BZ94" s="134"/>
      <c r="CA94" s="134"/>
      <c r="CB94" s="134"/>
      <c r="CC94" s="134"/>
      <c r="CD94" s="134"/>
      <c r="CE94" s="134">
        <v>1</v>
      </c>
      <c r="CF94" s="134"/>
      <c r="CG94" s="134"/>
      <c r="CH94" s="134"/>
      <c r="CI94" s="134"/>
      <c r="CJ94" s="134"/>
      <c r="CK94" s="134"/>
      <c r="CL94" s="134"/>
      <c r="CM94" s="134"/>
      <c r="CN94" s="134"/>
      <c r="CO94" s="134"/>
      <c r="CP94" s="134"/>
      <c r="CQ94" s="134"/>
      <c r="CR94" s="134"/>
      <c r="CS94" s="134"/>
      <c r="CT94" s="134"/>
      <c r="CU94" s="134"/>
      <c r="CV94" s="135"/>
      <c r="CW94" s="130" t="s">
        <v>508</v>
      </c>
      <c r="CX94" s="136">
        <v>200</v>
      </c>
      <c r="CY94" s="120" t="s">
        <v>311</v>
      </c>
      <c r="CZ94" s="120" t="s">
        <v>311</v>
      </c>
      <c r="DA94" s="120" t="s">
        <v>311</v>
      </c>
      <c r="DB94" s="120" t="s">
        <v>311</v>
      </c>
      <c r="DC94" s="120" t="s">
        <v>311</v>
      </c>
    </row>
    <row r="95" spans="1:107" ht="21" customHeight="1" x14ac:dyDescent="0.55000000000000004">
      <c r="A95" s="130">
        <v>20050304</v>
      </c>
      <c r="B95" s="131" t="s">
        <v>386</v>
      </c>
      <c r="C95" s="132">
        <v>4</v>
      </c>
      <c r="D95" s="131" t="s">
        <v>383</v>
      </c>
      <c r="E95" s="131" t="s">
        <v>381</v>
      </c>
      <c r="F95" s="133">
        <v>417</v>
      </c>
      <c r="G95" s="133">
        <v>431</v>
      </c>
      <c r="H95" s="133">
        <f t="shared" si="2"/>
        <v>848</v>
      </c>
      <c r="I95" s="133">
        <v>425</v>
      </c>
      <c r="J95" s="134"/>
      <c r="K95" s="134"/>
      <c r="L95" s="134"/>
      <c r="M95" s="134"/>
      <c r="N95" s="134"/>
      <c r="O95" s="134"/>
      <c r="P95" s="134"/>
      <c r="Q95" s="150">
        <f>I95</f>
        <v>425</v>
      </c>
      <c r="R95" s="153"/>
      <c r="S95" s="153"/>
      <c r="T95" s="134"/>
      <c r="U95" s="134"/>
      <c r="V95" s="153"/>
      <c r="W95" s="134"/>
      <c r="X95" s="134"/>
      <c r="Y95" s="134"/>
      <c r="Z95" s="134"/>
      <c r="AA95" s="134"/>
      <c r="AB95" s="147" t="s">
        <v>311</v>
      </c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4"/>
      <c r="BR95" s="134"/>
      <c r="BS95" s="134"/>
      <c r="BT95" s="134"/>
      <c r="BU95" s="134"/>
      <c r="BV95" s="134"/>
      <c r="BW95" s="134"/>
      <c r="BX95" s="134"/>
      <c r="BY95" s="134"/>
      <c r="BZ95" s="134"/>
      <c r="CA95" s="134"/>
      <c r="CB95" s="134"/>
      <c r="CC95" s="134"/>
      <c r="CD95" s="134"/>
      <c r="CE95" s="134">
        <v>1</v>
      </c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5"/>
      <c r="CW95" s="130" t="s">
        <v>509</v>
      </c>
      <c r="CX95" s="136">
        <v>500</v>
      </c>
      <c r="CY95" s="120" t="s">
        <v>311</v>
      </c>
      <c r="CZ95" s="120" t="s">
        <v>311</v>
      </c>
      <c r="DA95" s="120" t="s">
        <v>311</v>
      </c>
      <c r="DB95" s="120" t="s">
        <v>311</v>
      </c>
      <c r="DC95" s="120" t="s">
        <v>311</v>
      </c>
    </row>
    <row r="96" spans="1:107" ht="21" customHeight="1" x14ac:dyDescent="0.55000000000000004">
      <c r="A96" s="130">
        <v>20050305</v>
      </c>
      <c r="B96" s="131" t="s">
        <v>387</v>
      </c>
      <c r="C96" s="132">
        <v>5</v>
      </c>
      <c r="D96" s="131" t="s">
        <v>383</v>
      </c>
      <c r="E96" s="131" t="s">
        <v>381</v>
      </c>
      <c r="F96" s="133">
        <v>168</v>
      </c>
      <c r="G96" s="133">
        <v>154</v>
      </c>
      <c r="H96" s="133">
        <f t="shared" si="2"/>
        <v>322</v>
      </c>
      <c r="I96" s="133">
        <v>97</v>
      </c>
      <c r="J96" s="134"/>
      <c r="K96" s="134"/>
      <c r="L96" s="134"/>
      <c r="M96" s="134"/>
      <c r="N96" s="134"/>
      <c r="O96" s="134"/>
      <c r="P96" s="134"/>
      <c r="Q96" s="150">
        <f>I96</f>
        <v>97</v>
      </c>
      <c r="R96" s="153"/>
      <c r="S96" s="153"/>
      <c r="T96" s="134"/>
      <c r="U96" s="134"/>
      <c r="V96" s="153"/>
      <c r="W96" s="134"/>
      <c r="X96" s="134"/>
      <c r="Y96" s="134"/>
      <c r="Z96" s="134"/>
      <c r="AA96" s="134"/>
      <c r="AB96" s="147" t="s">
        <v>311</v>
      </c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4"/>
      <c r="BR96" s="134"/>
      <c r="BS96" s="134"/>
      <c r="BT96" s="134"/>
      <c r="BU96" s="134"/>
      <c r="BV96" s="134"/>
      <c r="BW96" s="134"/>
      <c r="BX96" s="134"/>
      <c r="BY96" s="134"/>
      <c r="BZ96" s="134"/>
      <c r="CA96" s="134"/>
      <c r="CB96" s="134"/>
      <c r="CC96" s="134"/>
      <c r="CD96" s="134"/>
      <c r="CE96" s="134">
        <v>1</v>
      </c>
      <c r="CF96" s="134"/>
      <c r="CG96" s="134"/>
      <c r="CH96" s="134"/>
      <c r="CI96" s="134"/>
      <c r="CJ96" s="134"/>
      <c r="CK96" s="134"/>
      <c r="CL96" s="134"/>
      <c r="CM96" s="134"/>
      <c r="CN96" s="134"/>
      <c r="CO96" s="134"/>
      <c r="CP96" s="134"/>
      <c r="CQ96" s="134"/>
      <c r="CR96" s="134"/>
      <c r="CS96" s="134"/>
      <c r="CT96" s="134"/>
      <c r="CU96" s="134"/>
      <c r="CV96" s="135"/>
      <c r="CW96" s="130" t="s">
        <v>510</v>
      </c>
      <c r="CX96" s="136">
        <v>200</v>
      </c>
      <c r="CY96" s="120" t="s">
        <v>311</v>
      </c>
      <c r="CZ96" s="120" t="s">
        <v>311</v>
      </c>
      <c r="DA96" s="120" t="s">
        <v>311</v>
      </c>
      <c r="DB96" s="120" t="s">
        <v>311</v>
      </c>
      <c r="DC96" s="120" t="s">
        <v>311</v>
      </c>
    </row>
    <row r="97" spans="1:107" ht="21" customHeight="1" x14ac:dyDescent="0.55000000000000004">
      <c r="A97" s="130">
        <v>20050306</v>
      </c>
      <c r="B97" s="131" t="s">
        <v>388</v>
      </c>
      <c r="C97" s="132">
        <v>6</v>
      </c>
      <c r="D97" s="131" t="s">
        <v>383</v>
      </c>
      <c r="E97" s="131" t="s">
        <v>381</v>
      </c>
      <c r="F97" s="133">
        <v>728</v>
      </c>
      <c r="G97" s="133">
        <v>814</v>
      </c>
      <c r="H97" s="133">
        <f t="shared" si="2"/>
        <v>1542</v>
      </c>
      <c r="I97" s="133">
        <v>818</v>
      </c>
      <c r="J97" s="134"/>
      <c r="K97" s="134"/>
      <c r="L97" s="134"/>
      <c r="M97" s="134"/>
      <c r="N97" s="134"/>
      <c r="O97" s="134"/>
      <c r="P97" s="134"/>
      <c r="Q97" s="150">
        <f t="shared" ref="Q97:Q102" si="6">I97</f>
        <v>818</v>
      </c>
      <c r="R97" s="153"/>
      <c r="S97" s="153"/>
      <c r="T97" s="134"/>
      <c r="U97" s="134"/>
      <c r="V97" s="153"/>
      <c r="W97" s="134"/>
      <c r="X97" s="134"/>
      <c r="Y97" s="134"/>
      <c r="Z97" s="134"/>
      <c r="AA97" s="134"/>
      <c r="AB97" s="147" t="s">
        <v>311</v>
      </c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4"/>
      <c r="BR97" s="134"/>
      <c r="BS97" s="134"/>
      <c r="BT97" s="134"/>
      <c r="BU97" s="134"/>
      <c r="BV97" s="134"/>
      <c r="BW97" s="134"/>
      <c r="BX97" s="134"/>
      <c r="BY97" s="134"/>
      <c r="BZ97" s="134"/>
      <c r="CA97" s="134"/>
      <c r="CB97" s="134"/>
      <c r="CC97" s="134"/>
      <c r="CD97" s="134"/>
      <c r="CE97" s="134">
        <v>1</v>
      </c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5"/>
      <c r="CW97" s="130" t="s">
        <v>508</v>
      </c>
      <c r="CX97" s="136">
        <v>200</v>
      </c>
      <c r="CY97" s="120" t="s">
        <v>311</v>
      </c>
      <c r="CZ97" s="120" t="s">
        <v>311</v>
      </c>
      <c r="DA97" s="120" t="s">
        <v>311</v>
      </c>
      <c r="DB97" s="120" t="s">
        <v>311</v>
      </c>
      <c r="DC97" s="120" t="s">
        <v>311</v>
      </c>
    </row>
    <row r="98" spans="1:107" ht="21" customHeight="1" x14ac:dyDescent="0.55000000000000004">
      <c r="A98" s="130">
        <v>20050307</v>
      </c>
      <c r="B98" s="131" t="s">
        <v>389</v>
      </c>
      <c r="C98" s="132">
        <v>7</v>
      </c>
      <c r="D98" s="131" t="s">
        <v>383</v>
      </c>
      <c r="E98" s="131" t="s">
        <v>381</v>
      </c>
      <c r="F98" s="133">
        <v>602</v>
      </c>
      <c r="G98" s="133">
        <v>612</v>
      </c>
      <c r="H98" s="133">
        <f t="shared" si="2"/>
        <v>1214</v>
      </c>
      <c r="I98" s="133">
        <v>865</v>
      </c>
      <c r="J98" s="134"/>
      <c r="K98" s="134"/>
      <c r="L98" s="134"/>
      <c r="M98" s="134"/>
      <c r="N98" s="134"/>
      <c r="O98" s="134"/>
      <c r="P98" s="134"/>
      <c r="Q98" s="150">
        <f t="shared" si="6"/>
        <v>865</v>
      </c>
      <c r="R98" s="153"/>
      <c r="S98" s="153"/>
      <c r="T98" s="134"/>
      <c r="U98" s="134"/>
      <c r="V98" s="153"/>
      <c r="W98" s="134"/>
      <c r="X98" s="134"/>
      <c r="Y98" s="134"/>
      <c r="Z98" s="134"/>
      <c r="AA98" s="134"/>
      <c r="AB98" s="147" t="s">
        <v>311</v>
      </c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4"/>
      <c r="BR98" s="134"/>
      <c r="BS98" s="134"/>
      <c r="BT98" s="134"/>
      <c r="BU98" s="134"/>
      <c r="BV98" s="134"/>
      <c r="BW98" s="134"/>
      <c r="BX98" s="134"/>
      <c r="BY98" s="134"/>
      <c r="BZ98" s="134"/>
      <c r="CA98" s="134"/>
      <c r="CB98" s="134"/>
      <c r="CC98" s="134"/>
      <c r="CD98" s="134"/>
      <c r="CE98" s="134">
        <v>1</v>
      </c>
      <c r="CF98" s="134"/>
      <c r="CG98" s="134"/>
      <c r="CH98" s="134"/>
      <c r="CI98" s="134"/>
      <c r="CJ98" s="134"/>
      <c r="CK98" s="134"/>
      <c r="CL98" s="134"/>
      <c r="CM98" s="134"/>
      <c r="CN98" s="134"/>
      <c r="CO98" s="134"/>
      <c r="CP98" s="134"/>
      <c r="CQ98" s="134"/>
      <c r="CR98" s="134"/>
      <c r="CS98" s="134"/>
      <c r="CT98" s="134"/>
      <c r="CU98" s="134"/>
      <c r="CV98" s="135"/>
      <c r="CW98" s="130" t="s">
        <v>508</v>
      </c>
      <c r="CX98" s="136">
        <v>200</v>
      </c>
      <c r="CY98" s="120" t="s">
        <v>311</v>
      </c>
      <c r="CZ98" s="120" t="s">
        <v>311</v>
      </c>
      <c r="DA98" s="120" t="s">
        <v>311</v>
      </c>
      <c r="DB98" s="120" t="s">
        <v>311</v>
      </c>
      <c r="DC98" s="120" t="s">
        <v>311</v>
      </c>
    </row>
    <row r="99" spans="1:107" ht="21" customHeight="1" x14ac:dyDescent="0.55000000000000004">
      <c r="A99" s="130">
        <v>20050308</v>
      </c>
      <c r="B99" s="131" t="s">
        <v>390</v>
      </c>
      <c r="C99" s="132">
        <v>8</v>
      </c>
      <c r="D99" s="131" t="s">
        <v>383</v>
      </c>
      <c r="E99" s="131" t="s">
        <v>381</v>
      </c>
      <c r="F99" s="133">
        <v>779</v>
      </c>
      <c r="G99" s="133">
        <v>872</v>
      </c>
      <c r="H99" s="133">
        <f t="shared" si="2"/>
        <v>1651</v>
      </c>
      <c r="I99" s="133">
        <v>1651</v>
      </c>
      <c r="J99" s="134"/>
      <c r="K99" s="134"/>
      <c r="L99" s="134"/>
      <c r="M99" s="134"/>
      <c r="N99" s="134"/>
      <c r="O99" s="134"/>
      <c r="P99" s="134"/>
      <c r="Q99" s="150">
        <f t="shared" si="6"/>
        <v>1651</v>
      </c>
      <c r="R99" s="153"/>
      <c r="S99" s="153"/>
      <c r="T99" s="134"/>
      <c r="U99" s="134"/>
      <c r="V99" s="153"/>
      <c r="W99" s="134"/>
      <c r="X99" s="134"/>
      <c r="Y99" s="134"/>
      <c r="Z99" s="134"/>
      <c r="AA99" s="134"/>
      <c r="AB99" s="147" t="s">
        <v>311</v>
      </c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4"/>
      <c r="BR99" s="134"/>
      <c r="BS99" s="134"/>
      <c r="BT99" s="134"/>
      <c r="BU99" s="134"/>
      <c r="BV99" s="134"/>
      <c r="BW99" s="134"/>
      <c r="BX99" s="134"/>
      <c r="BY99" s="134"/>
      <c r="BZ99" s="134"/>
      <c r="CA99" s="134"/>
      <c r="CB99" s="134"/>
      <c r="CC99" s="134"/>
      <c r="CD99" s="134"/>
      <c r="CE99" s="134">
        <v>1</v>
      </c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  <c r="CU99" s="134"/>
      <c r="CV99" s="135"/>
      <c r="CW99" s="130" t="s">
        <v>509</v>
      </c>
      <c r="CX99" s="136">
        <v>300</v>
      </c>
      <c r="CY99" s="120" t="s">
        <v>311</v>
      </c>
      <c r="CZ99" s="120" t="s">
        <v>311</v>
      </c>
      <c r="DA99" s="120" t="s">
        <v>311</v>
      </c>
      <c r="DB99" s="120" t="s">
        <v>311</v>
      </c>
      <c r="DC99" s="120" t="s">
        <v>311</v>
      </c>
    </row>
    <row r="100" spans="1:107" ht="21" customHeight="1" x14ac:dyDescent="0.55000000000000004">
      <c r="A100" s="130">
        <v>20050309</v>
      </c>
      <c r="B100" s="131" t="s">
        <v>391</v>
      </c>
      <c r="C100" s="132">
        <v>9</v>
      </c>
      <c r="D100" s="131" t="s">
        <v>383</v>
      </c>
      <c r="E100" s="131" t="s">
        <v>381</v>
      </c>
      <c r="F100" s="133">
        <v>291</v>
      </c>
      <c r="G100" s="133">
        <v>322</v>
      </c>
      <c r="H100" s="133">
        <f t="shared" si="2"/>
        <v>613</v>
      </c>
      <c r="I100" s="133">
        <v>410</v>
      </c>
      <c r="J100" s="134"/>
      <c r="K100" s="134"/>
      <c r="L100" s="134"/>
      <c r="M100" s="134"/>
      <c r="N100" s="134"/>
      <c r="O100" s="134"/>
      <c r="P100" s="134"/>
      <c r="Q100" s="150">
        <f t="shared" si="6"/>
        <v>410</v>
      </c>
      <c r="R100" s="153"/>
      <c r="S100" s="153"/>
      <c r="T100" s="134"/>
      <c r="U100" s="134"/>
      <c r="V100" s="153"/>
      <c r="W100" s="134"/>
      <c r="X100" s="134"/>
      <c r="Y100" s="134"/>
      <c r="Z100" s="134"/>
      <c r="AA100" s="134"/>
      <c r="AB100" s="147" t="s">
        <v>311</v>
      </c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  <c r="BP100" s="134"/>
      <c r="BQ100" s="134"/>
      <c r="BR100" s="134"/>
      <c r="BS100" s="134"/>
      <c r="BT100" s="134"/>
      <c r="BU100" s="134"/>
      <c r="BV100" s="134"/>
      <c r="BW100" s="134"/>
      <c r="BX100" s="134"/>
      <c r="BY100" s="134"/>
      <c r="BZ100" s="134"/>
      <c r="CA100" s="134"/>
      <c r="CB100" s="134"/>
      <c r="CC100" s="134"/>
      <c r="CD100" s="134"/>
      <c r="CE100" s="134">
        <v>1</v>
      </c>
      <c r="CF100" s="134"/>
      <c r="CG100" s="134"/>
      <c r="CH100" s="134"/>
      <c r="CI100" s="134"/>
      <c r="CJ100" s="134"/>
      <c r="CK100" s="134"/>
      <c r="CL100" s="134"/>
      <c r="CM100" s="134"/>
      <c r="CN100" s="134"/>
      <c r="CO100" s="134"/>
      <c r="CP100" s="134"/>
      <c r="CQ100" s="134"/>
      <c r="CR100" s="134"/>
      <c r="CS100" s="134"/>
      <c r="CT100" s="134"/>
      <c r="CU100" s="134"/>
      <c r="CV100" s="135"/>
      <c r="CW100" s="130" t="s">
        <v>511</v>
      </c>
      <c r="CX100" s="136">
        <v>200</v>
      </c>
      <c r="CY100" s="120" t="s">
        <v>311</v>
      </c>
      <c r="CZ100" s="120" t="s">
        <v>311</v>
      </c>
      <c r="DA100" s="120" t="s">
        <v>311</v>
      </c>
      <c r="DB100" s="120" t="s">
        <v>311</v>
      </c>
      <c r="DC100" s="120" t="s">
        <v>311</v>
      </c>
    </row>
    <row r="101" spans="1:107" ht="21" customHeight="1" x14ac:dyDescent="0.55000000000000004">
      <c r="A101" s="130">
        <v>20050310</v>
      </c>
      <c r="B101" s="131" t="s">
        <v>392</v>
      </c>
      <c r="C101" s="132">
        <v>10</v>
      </c>
      <c r="D101" s="131" t="s">
        <v>383</v>
      </c>
      <c r="E101" s="131" t="s">
        <v>381</v>
      </c>
      <c r="F101" s="133">
        <v>244</v>
      </c>
      <c r="G101" s="133">
        <v>239</v>
      </c>
      <c r="H101" s="133">
        <f t="shared" si="2"/>
        <v>483</v>
      </c>
      <c r="I101" s="133">
        <v>138</v>
      </c>
      <c r="J101" s="134"/>
      <c r="K101" s="134"/>
      <c r="L101" s="134"/>
      <c r="M101" s="134"/>
      <c r="N101" s="134"/>
      <c r="O101" s="134"/>
      <c r="P101" s="134"/>
      <c r="Q101" s="150">
        <f t="shared" si="6"/>
        <v>138</v>
      </c>
      <c r="R101" s="154"/>
      <c r="S101" s="154"/>
      <c r="T101" s="134"/>
      <c r="U101" s="134"/>
      <c r="V101" s="154"/>
      <c r="W101" s="134"/>
      <c r="X101" s="134"/>
      <c r="Y101" s="134"/>
      <c r="Z101" s="134"/>
      <c r="AA101" s="134"/>
      <c r="AB101" s="147" t="s">
        <v>311</v>
      </c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4"/>
      <c r="BR101" s="134"/>
      <c r="BS101" s="134"/>
      <c r="BT101" s="134"/>
      <c r="BU101" s="134"/>
      <c r="BV101" s="134"/>
      <c r="BW101" s="134"/>
      <c r="BX101" s="134"/>
      <c r="BY101" s="134"/>
      <c r="BZ101" s="134"/>
      <c r="CA101" s="134"/>
      <c r="CB101" s="134"/>
      <c r="CC101" s="134"/>
      <c r="CD101" s="134"/>
      <c r="CE101" s="134">
        <v>1</v>
      </c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  <c r="CU101" s="134"/>
      <c r="CV101" s="135"/>
      <c r="CW101" s="130" t="s">
        <v>509</v>
      </c>
      <c r="CX101" s="136">
        <v>500</v>
      </c>
      <c r="CY101" s="120" t="s">
        <v>311</v>
      </c>
      <c r="CZ101" s="120" t="s">
        <v>311</v>
      </c>
      <c r="DA101" s="120" t="s">
        <v>311</v>
      </c>
      <c r="DB101" s="120" t="s">
        <v>311</v>
      </c>
      <c r="DC101" s="120" t="s">
        <v>311</v>
      </c>
    </row>
    <row r="102" spans="1:107" ht="21" customHeight="1" x14ac:dyDescent="0.55000000000000004">
      <c r="A102" s="130">
        <v>20010610</v>
      </c>
      <c r="B102" s="131" t="s">
        <v>393</v>
      </c>
      <c r="C102" s="132">
        <v>10</v>
      </c>
      <c r="D102" s="131" t="s">
        <v>394</v>
      </c>
      <c r="E102" s="131" t="s">
        <v>395</v>
      </c>
      <c r="F102" s="133">
        <v>224</v>
      </c>
      <c r="G102" s="133">
        <v>210</v>
      </c>
      <c r="H102" s="133">
        <f t="shared" si="2"/>
        <v>434</v>
      </c>
      <c r="I102" s="133">
        <v>199</v>
      </c>
      <c r="J102" s="134"/>
      <c r="K102" s="134"/>
      <c r="L102" s="134"/>
      <c r="M102" s="134"/>
      <c r="N102" s="134"/>
      <c r="O102" s="134"/>
      <c r="P102" s="134"/>
      <c r="Q102" s="150">
        <f t="shared" si="6"/>
        <v>199</v>
      </c>
      <c r="R102" s="152" t="s">
        <v>522</v>
      </c>
      <c r="S102" s="152" t="s">
        <v>526</v>
      </c>
      <c r="T102" s="134"/>
      <c r="U102" s="134"/>
      <c r="V102" s="152" t="s">
        <v>525</v>
      </c>
      <c r="W102" s="134"/>
      <c r="X102" s="134"/>
      <c r="Y102" s="134"/>
      <c r="Z102" s="134"/>
      <c r="AA102" s="134"/>
      <c r="AB102" s="147" t="s">
        <v>311</v>
      </c>
      <c r="AC102" s="134"/>
      <c r="AD102" s="134"/>
      <c r="AE102" s="134"/>
      <c r="AF102" s="134"/>
      <c r="AG102" s="134"/>
      <c r="AH102" s="147" t="s">
        <v>311</v>
      </c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4"/>
      <c r="BL102" s="134"/>
      <c r="BM102" s="134"/>
      <c r="BN102" s="134"/>
      <c r="BO102" s="134"/>
      <c r="BP102" s="134"/>
      <c r="BQ102" s="134"/>
      <c r="BR102" s="134"/>
      <c r="BS102" s="134"/>
      <c r="BT102" s="134"/>
      <c r="BU102" s="134"/>
      <c r="BV102" s="134"/>
      <c r="BW102" s="134"/>
      <c r="BX102" s="134"/>
      <c r="BY102" s="134"/>
      <c r="BZ102" s="134"/>
      <c r="CA102" s="134"/>
      <c r="CB102" s="134"/>
      <c r="CC102" s="134"/>
      <c r="CD102" s="134"/>
      <c r="CE102" s="134">
        <v>1</v>
      </c>
      <c r="CF102" s="134"/>
      <c r="CG102" s="134"/>
      <c r="CH102" s="134"/>
      <c r="CI102" s="134"/>
      <c r="CJ102" s="134"/>
      <c r="CK102" s="134"/>
      <c r="CL102" s="134"/>
      <c r="CM102" s="134"/>
      <c r="CN102" s="134"/>
      <c r="CO102" s="134"/>
      <c r="CP102" s="134"/>
      <c r="CQ102" s="134"/>
      <c r="CR102" s="134"/>
      <c r="CS102" s="134"/>
      <c r="CT102" s="134"/>
      <c r="CU102" s="134"/>
      <c r="CV102" s="135"/>
      <c r="CW102" s="137"/>
      <c r="CX102" s="138"/>
      <c r="CY102" s="120"/>
      <c r="CZ102" s="120"/>
      <c r="DA102" s="120"/>
      <c r="DB102" s="120"/>
      <c r="DC102" s="120" t="s">
        <v>311</v>
      </c>
    </row>
    <row r="103" spans="1:107" ht="21" customHeight="1" x14ac:dyDescent="0.55000000000000004">
      <c r="A103" s="130">
        <v>20060612</v>
      </c>
      <c r="B103" s="131" t="s">
        <v>396</v>
      </c>
      <c r="C103" s="132">
        <v>12</v>
      </c>
      <c r="D103" s="131" t="s">
        <v>394</v>
      </c>
      <c r="E103" s="131" t="s">
        <v>395</v>
      </c>
      <c r="F103" s="133">
        <v>229</v>
      </c>
      <c r="G103" s="133">
        <v>207</v>
      </c>
      <c r="H103" s="133">
        <f t="shared" si="2"/>
        <v>436</v>
      </c>
      <c r="I103" s="133">
        <v>167</v>
      </c>
      <c r="J103" s="134"/>
      <c r="K103" s="134"/>
      <c r="L103" s="134"/>
      <c r="M103" s="134"/>
      <c r="N103" s="134"/>
      <c r="O103" s="134"/>
      <c r="P103" s="134"/>
      <c r="Q103" s="150">
        <f>I103</f>
        <v>167</v>
      </c>
      <c r="R103" s="153"/>
      <c r="S103" s="153"/>
      <c r="T103" s="134"/>
      <c r="U103" s="134"/>
      <c r="V103" s="153"/>
      <c r="W103" s="134"/>
      <c r="X103" s="134"/>
      <c r="Y103" s="134"/>
      <c r="Z103" s="134"/>
      <c r="AA103" s="134"/>
      <c r="AB103" s="147" t="s">
        <v>311</v>
      </c>
      <c r="AC103" s="134"/>
      <c r="AD103" s="134"/>
      <c r="AE103" s="134"/>
      <c r="AF103" s="134"/>
      <c r="AG103" s="134"/>
      <c r="AH103" s="147" t="s">
        <v>311</v>
      </c>
      <c r="AI103" s="134"/>
      <c r="AJ103" s="134"/>
      <c r="AK103" s="134"/>
      <c r="AL103" s="134"/>
      <c r="AM103" s="134" t="s">
        <v>533</v>
      </c>
      <c r="AN103" s="134"/>
      <c r="AO103" s="134"/>
      <c r="AP103" s="134"/>
      <c r="AQ103" s="134"/>
      <c r="AR103" s="134">
        <v>1</v>
      </c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/>
      <c r="BI103" s="134"/>
      <c r="BJ103" s="134"/>
      <c r="BK103" s="134"/>
      <c r="BL103" s="134"/>
      <c r="BM103" s="134"/>
      <c r="BN103" s="134"/>
      <c r="BO103" s="134"/>
      <c r="BP103" s="134"/>
      <c r="BQ103" s="134"/>
      <c r="BR103" s="134"/>
      <c r="BS103" s="134"/>
      <c r="BT103" s="134"/>
      <c r="BU103" s="134"/>
      <c r="BV103" s="134"/>
      <c r="BW103" s="134"/>
      <c r="BX103" s="134"/>
      <c r="BY103" s="134"/>
      <c r="BZ103" s="134"/>
      <c r="CA103" s="134"/>
      <c r="CB103" s="134"/>
      <c r="CC103" s="134"/>
      <c r="CD103" s="134"/>
      <c r="CE103" s="134">
        <v>1</v>
      </c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  <c r="CU103" s="134"/>
      <c r="CV103" s="135"/>
      <c r="CW103" s="137"/>
      <c r="CX103" s="138"/>
      <c r="CY103" s="120"/>
      <c r="CZ103" s="120"/>
      <c r="DA103" s="120"/>
      <c r="DB103" s="120"/>
      <c r="DC103" s="120" t="s">
        <v>311</v>
      </c>
    </row>
    <row r="104" spans="1:107" ht="21" customHeight="1" x14ac:dyDescent="0.55000000000000004">
      <c r="A104" s="130">
        <v>20060613</v>
      </c>
      <c r="B104" s="131" t="s">
        <v>397</v>
      </c>
      <c r="C104" s="132">
        <v>13</v>
      </c>
      <c r="D104" s="131" t="s">
        <v>394</v>
      </c>
      <c r="E104" s="131" t="s">
        <v>395</v>
      </c>
      <c r="F104" s="133">
        <v>286</v>
      </c>
      <c r="G104" s="133">
        <v>336</v>
      </c>
      <c r="H104" s="133">
        <f t="shared" si="2"/>
        <v>622</v>
      </c>
      <c r="I104" s="133">
        <v>242</v>
      </c>
      <c r="J104" s="134"/>
      <c r="K104" s="134"/>
      <c r="L104" s="134"/>
      <c r="M104" s="134"/>
      <c r="N104" s="134"/>
      <c r="O104" s="134"/>
      <c r="P104" s="134"/>
      <c r="Q104" s="150">
        <f t="shared" ref="Q104:Q109" si="7">I104</f>
        <v>242</v>
      </c>
      <c r="R104" s="153"/>
      <c r="S104" s="153"/>
      <c r="T104" s="134"/>
      <c r="U104" s="134"/>
      <c r="V104" s="153"/>
      <c r="W104" s="134"/>
      <c r="X104" s="134"/>
      <c r="Y104" s="134"/>
      <c r="Z104" s="134"/>
      <c r="AA104" s="134"/>
      <c r="AB104" s="147" t="s">
        <v>311</v>
      </c>
      <c r="AC104" s="134"/>
      <c r="AD104" s="134"/>
      <c r="AE104" s="134"/>
      <c r="AF104" s="134"/>
      <c r="AG104" s="134"/>
      <c r="AH104" s="147" t="s">
        <v>311</v>
      </c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  <c r="BI104" s="134"/>
      <c r="BJ104" s="134"/>
      <c r="BK104" s="134"/>
      <c r="BL104" s="134"/>
      <c r="BM104" s="134"/>
      <c r="BN104" s="134"/>
      <c r="BO104" s="134"/>
      <c r="BP104" s="134"/>
      <c r="BQ104" s="134"/>
      <c r="BR104" s="134"/>
      <c r="BS104" s="134"/>
      <c r="BT104" s="134"/>
      <c r="BU104" s="134"/>
      <c r="BV104" s="134"/>
      <c r="BW104" s="134"/>
      <c r="BX104" s="134"/>
      <c r="BY104" s="134"/>
      <c r="BZ104" s="134"/>
      <c r="CA104" s="134"/>
      <c r="CB104" s="134"/>
      <c r="CC104" s="134"/>
      <c r="CD104" s="134"/>
      <c r="CE104" s="134">
        <v>1</v>
      </c>
      <c r="CF104" s="134"/>
      <c r="CG104" s="134"/>
      <c r="CH104" s="134"/>
      <c r="CI104" s="134"/>
      <c r="CJ104" s="134"/>
      <c r="CK104" s="134"/>
      <c r="CL104" s="134"/>
      <c r="CM104" s="134"/>
      <c r="CN104" s="134"/>
      <c r="CO104" s="134"/>
      <c r="CP104" s="134"/>
      <c r="CQ104" s="134"/>
      <c r="CR104" s="134"/>
      <c r="CS104" s="134"/>
      <c r="CT104" s="134"/>
      <c r="CU104" s="134"/>
      <c r="CV104" s="135"/>
      <c r="CW104" s="137"/>
      <c r="CX104" s="138"/>
      <c r="CY104" s="120"/>
      <c r="CZ104" s="120"/>
      <c r="DA104" s="120"/>
      <c r="DB104" s="120"/>
      <c r="DC104" s="120" t="s">
        <v>311</v>
      </c>
    </row>
    <row r="105" spans="1:107" ht="21" customHeight="1" x14ac:dyDescent="0.55000000000000004">
      <c r="A105" s="130">
        <v>20060614</v>
      </c>
      <c r="B105" s="131" t="s">
        <v>398</v>
      </c>
      <c r="C105" s="132">
        <v>14</v>
      </c>
      <c r="D105" s="131" t="s">
        <v>394</v>
      </c>
      <c r="E105" s="131" t="s">
        <v>395</v>
      </c>
      <c r="F105" s="133">
        <v>160</v>
      </c>
      <c r="G105" s="133">
        <v>170</v>
      </c>
      <c r="H105" s="133">
        <f t="shared" si="2"/>
        <v>330</v>
      </c>
      <c r="I105" s="133">
        <v>148</v>
      </c>
      <c r="J105" s="134"/>
      <c r="K105" s="134"/>
      <c r="L105" s="134"/>
      <c r="M105" s="134"/>
      <c r="N105" s="134"/>
      <c r="O105" s="134"/>
      <c r="P105" s="134"/>
      <c r="Q105" s="150">
        <f t="shared" si="7"/>
        <v>148</v>
      </c>
      <c r="R105" s="154"/>
      <c r="S105" s="154"/>
      <c r="T105" s="134"/>
      <c r="U105" s="134"/>
      <c r="V105" s="154"/>
      <c r="W105" s="134"/>
      <c r="X105" s="134"/>
      <c r="Y105" s="134"/>
      <c r="Z105" s="134"/>
      <c r="AA105" s="134"/>
      <c r="AB105" s="147" t="s">
        <v>311</v>
      </c>
      <c r="AC105" s="134"/>
      <c r="AD105" s="134"/>
      <c r="AE105" s="134"/>
      <c r="AF105" s="134"/>
      <c r="AG105" s="134"/>
      <c r="AH105" s="147" t="s">
        <v>311</v>
      </c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  <c r="BJ105" s="134"/>
      <c r="BK105" s="134"/>
      <c r="BL105" s="134"/>
      <c r="BM105" s="134"/>
      <c r="BN105" s="134"/>
      <c r="BO105" s="134"/>
      <c r="BP105" s="134"/>
      <c r="BQ105" s="134"/>
      <c r="BR105" s="134"/>
      <c r="BS105" s="134"/>
      <c r="BT105" s="134"/>
      <c r="BU105" s="134"/>
      <c r="BV105" s="134"/>
      <c r="BW105" s="134"/>
      <c r="BX105" s="134"/>
      <c r="BY105" s="134"/>
      <c r="BZ105" s="134"/>
      <c r="CA105" s="134"/>
      <c r="CB105" s="134"/>
      <c r="CC105" s="134"/>
      <c r="CD105" s="134"/>
      <c r="CE105" s="134">
        <v>1</v>
      </c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5"/>
      <c r="CW105" s="137"/>
      <c r="CX105" s="138"/>
      <c r="CY105" s="120"/>
      <c r="CZ105" s="120"/>
      <c r="DA105" s="120"/>
      <c r="DB105" s="120"/>
      <c r="DC105" s="120" t="s">
        <v>311</v>
      </c>
    </row>
    <row r="106" spans="1:107" ht="21" customHeight="1" x14ac:dyDescent="0.55000000000000004">
      <c r="A106" s="130">
        <v>20070803</v>
      </c>
      <c r="B106" s="131" t="s">
        <v>399</v>
      </c>
      <c r="C106" s="132">
        <v>3</v>
      </c>
      <c r="D106" s="131" t="s">
        <v>400</v>
      </c>
      <c r="E106" s="131" t="s">
        <v>401</v>
      </c>
      <c r="F106" s="133">
        <v>7319</v>
      </c>
      <c r="G106" s="133">
        <v>7218</v>
      </c>
      <c r="H106" s="133">
        <f t="shared" si="2"/>
        <v>14537</v>
      </c>
      <c r="I106" s="133">
        <v>16458</v>
      </c>
      <c r="J106" s="134"/>
      <c r="K106" s="134"/>
      <c r="L106" s="134"/>
      <c r="M106" s="134"/>
      <c r="N106" s="134"/>
      <c r="O106" s="134"/>
      <c r="P106" s="134"/>
      <c r="Q106" s="150">
        <f t="shared" si="7"/>
        <v>16458</v>
      </c>
      <c r="R106" s="152" t="s">
        <v>523</v>
      </c>
      <c r="S106" s="152" t="s">
        <v>523</v>
      </c>
      <c r="T106" s="134"/>
      <c r="U106" s="134"/>
      <c r="V106" s="152" t="s">
        <v>526</v>
      </c>
      <c r="W106" s="134"/>
      <c r="X106" s="134"/>
      <c r="Y106" s="134"/>
      <c r="Z106" s="134"/>
      <c r="AA106" s="134"/>
      <c r="AB106" s="147" t="s">
        <v>311</v>
      </c>
      <c r="AC106" s="134"/>
      <c r="AD106" s="134"/>
      <c r="AE106" s="134"/>
      <c r="AF106" s="147" t="s">
        <v>311</v>
      </c>
      <c r="AG106" s="147" t="s">
        <v>311</v>
      </c>
      <c r="AH106" s="134"/>
      <c r="AI106" s="134"/>
      <c r="AJ106" s="134"/>
      <c r="AK106" s="134"/>
      <c r="AL106" s="134"/>
      <c r="AM106" s="134" t="s">
        <v>534</v>
      </c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  <c r="BI106" s="134"/>
      <c r="BJ106" s="134"/>
      <c r="BK106" s="134"/>
      <c r="BL106" s="134"/>
      <c r="BM106" s="134"/>
      <c r="BN106" s="134"/>
      <c r="BO106" s="134"/>
      <c r="BP106" s="134"/>
      <c r="BQ106" s="134"/>
      <c r="BR106" s="134"/>
      <c r="BS106" s="134"/>
      <c r="BT106" s="134"/>
      <c r="BU106" s="134"/>
      <c r="BV106" s="134"/>
      <c r="BW106" s="134"/>
      <c r="BX106" s="134"/>
      <c r="BY106" s="134"/>
      <c r="BZ106" s="134"/>
      <c r="CA106" s="134"/>
      <c r="CB106" s="134"/>
      <c r="CC106" s="134"/>
      <c r="CD106" s="134"/>
      <c r="CE106" s="134">
        <v>1</v>
      </c>
      <c r="CF106" s="134"/>
      <c r="CG106" s="134"/>
      <c r="CH106" s="134"/>
      <c r="CI106" s="134"/>
      <c r="CJ106" s="134"/>
      <c r="CK106" s="134"/>
      <c r="CL106" s="134"/>
      <c r="CM106" s="134"/>
      <c r="CN106" s="134"/>
      <c r="CO106" s="134"/>
      <c r="CP106" s="134"/>
      <c r="CQ106" s="134"/>
      <c r="CR106" s="134"/>
      <c r="CS106" s="134"/>
      <c r="CT106" s="134"/>
      <c r="CU106" s="134"/>
      <c r="CV106" s="135"/>
      <c r="CW106" s="137"/>
      <c r="CX106" s="138"/>
      <c r="CY106" s="120"/>
      <c r="CZ106" s="120"/>
      <c r="DA106" s="120"/>
      <c r="DB106" s="120"/>
      <c r="DC106" s="120" t="s">
        <v>311</v>
      </c>
    </row>
    <row r="107" spans="1:107" ht="21" customHeight="1" x14ac:dyDescent="0.55000000000000004">
      <c r="A107" s="130">
        <v>20070804</v>
      </c>
      <c r="B107" s="131" t="s">
        <v>402</v>
      </c>
      <c r="C107" s="132">
        <v>4</v>
      </c>
      <c r="D107" s="131" t="s">
        <v>400</v>
      </c>
      <c r="E107" s="131" t="s">
        <v>401</v>
      </c>
      <c r="F107" s="133">
        <v>1690</v>
      </c>
      <c r="G107" s="133">
        <v>1649</v>
      </c>
      <c r="H107" s="133">
        <f t="shared" si="2"/>
        <v>3339</v>
      </c>
      <c r="I107" s="133">
        <v>2457</v>
      </c>
      <c r="J107" s="134"/>
      <c r="K107" s="134"/>
      <c r="L107" s="134"/>
      <c r="M107" s="134"/>
      <c r="N107" s="134"/>
      <c r="O107" s="134"/>
      <c r="P107" s="134"/>
      <c r="Q107" s="150">
        <f t="shared" si="7"/>
        <v>2457</v>
      </c>
      <c r="R107" s="153"/>
      <c r="S107" s="153"/>
      <c r="T107" s="134"/>
      <c r="U107" s="134"/>
      <c r="V107" s="153"/>
      <c r="W107" s="134"/>
      <c r="X107" s="134"/>
      <c r="Y107" s="134"/>
      <c r="Z107" s="134"/>
      <c r="AA107" s="134"/>
      <c r="AB107" s="147" t="s">
        <v>311</v>
      </c>
      <c r="AC107" s="134"/>
      <c r="AD107" s="134"/>
      <c r="AE107" s="134"/>
      <c r="AF107" s="147" t="s">
        <v>311</v>
      </c>
      <c r="AG107" s="147" t="s">
        <v>311</v>
      </c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  <c r="BL107" s="134"/>
      <c r="BM107" s="134"/>
      <c r="BN107" s="134"/>
      <c r="BO107" s="134"/>
      <c r="BP107" s="134"/>
      <c r="BQ107" s="134"/>
      <c r="BR107" s="134"/>
      <c r="BS107" s="134"/>
      <c r="BT107" s="134"/>
      <c r="BU107" s="134"/>
      <c r="BV107" s="134"/>
      <c r="BW107" s="134"/>
      <c r="BX107" s="134"/>
      <c r="BY107" s="134"/>
      <c r="BZ107" s="134"/>
      <c r="CA107" s="134"/>
      <c r="CB107" s="134"/>
      <c r="CC107" s="134"/>
      <c r="CD107" s="134"/>
      <c r="CE107" s="134">
        <v>1</v>
      </c>
      <c r="CF107" s="134"/>
      <c r="CG107" s="134"/>
      <c r="CH107" s="134"/>
      <c r="CI107" s="134"/>
      <c r="CJ107" s="134"/>
      <c r="CK107" s="134"/>
      <c r="CL107" s="134"/>
      <c r="CM107" s="134"/>
      <c r="CN107" s="134"/>
      <c r="CO107" s="134"/>
      <c r="CP107" s="134"/>
      <c r="CQ107" s="134"/>
      <c r="CR107" s="134"/>
      <c r="CS107" s="134"/>
      <c r="CT107" s="134"/>
      <c r="CU107" s="134"/>
      <c r="CV107" s="135"/>
      <c r="CW107" s="130" t="s">
        <v>504</v>
      </c>
      <c r="CX107" s="136">
        <v>500</v>
      </c>
      <c r="CY107" s="120" t="s">
        <v>311</v>
      </c>
      <c r="CZ107" s="120" t="s">
        <v>311</v>
      </c>
      <c r="DA107" s="120" t="s">
        <v>311</v>
      </c>
      <c r="DB107" s="120" t="s">
        <v>311</v>
      </c>
      <c r="DC107" s="120" t="s">
        <v>311</v>
      </c>
    </row>
    <row r="108" spans="1:107" ht="21" customHeight="1" x14ac:dyDescent="0.55000000000000004">
      <c r="A108" s="130">
        <v>20070807</v>
      </c>
      <c r="B108" s="131" t="s">
        <v>403</v>
      </c>
      <c r="C108" s="132">
        <v>7</v>
      </c>
      <c r="D108" s="131" t="s">
        <v>400</v>
      </c>
      <c r="E108" s="131" t="s">
        <v>401</v>
      </c>
      <c r="F108" s="133">
        <v>1889</v>
      </c>
      <c r="G108" s="133">
        <v>1837</v>
      </c>
      <c r="H108" s="133">
        <f t="shared" si="2"/>
        <v>3726</v>
      </c>
      <c r="I108" s="133">
        <v>4252</v>
      </c>
      <c r="J108" s="134"/>
      <c r="K108" s="134"/>
      <c r="L108" s="134"/>
      <c r="M108" s="134"/>
      <c r="N108" s="134"/>
      <c r="O108" s="134"/>
      <c r="P108" s="134"/>
      <c r="Q108" s="150">
        <f t="shared" si="7"/>
        <v>4252</v>
      </c>
      <c r="R108" s="154"/>
      <c r="S108" s="154"/>
      <c r="T108" s="134"/>
      <c r="U108" s="134"/>
      <c r="V108" s="154"/>
      <c r="W108" s="134"/>
      <c r="X108" s="134"/>
      <c r="Y108" s="134"/>
      <c r="Z108" s="134"/>
      <c r="AA108" s="134"/>
      <c r="AB108" s="147" t="s">
        <v>311</v>
      </c>
      <c r="AC108" s="134"/>
      <c r="AD108" s="134"/>
      <c r="AE108" s="134"/>
      <c r="AF108" s="147" t="s">
        <v>311</v>
      </c>
      <c r="AG108" s="147" t="s">
        <v>311</v>
      </c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  <c r="BE108" s="134"/>
      <c r="BF108" s="134"/>
      <c r="BG108" s="134"/>
      <c r="BH108" s="134"/>
      <c r="BI108" s="134"/>
      <c r="BJ108" s="134"/>
      <c r="BK108" s="134"/>
      <c r="BL108" s="134"/>
      <c r="BM108" s="134"/>
      <c r="BN108" s="134"/>
      <c r="BO108" s="134"/>
      <c r="BP108" s="134"/>
      <c r="BQ108" s="134"/>
      <c r="BR108" s="134"/>
      <c r="BS108" s="134"/>
      <c r="BT108" s="134"/>
      <c r="BU108" s="134"/>
      <c r="BV108" s="134"/>
      <c r="BW108" s="134"/>
      <c r="BX108" s="134"/>
      <c r="BY108" s="134"/>
      <c r="BZ108" s="134"/>
      <c r="CA108" s="134"/>
      <c r="CB108" s="134"/>
      <c r="CC108" s="134"/>
      <c r="CD108" s="134"/>
      <c r="CE108" s="134">
        <v>1</v>
      </c>
      <c r="CF108" s="134"/>
      <c r="CG108" s="134"/>
      <c r="CH108" s="134"/>
      <c r="CI108" s="134"/>
      <c r="CJ108" s="134"/>
      <c r="CK108" s="134"/>
      <c r="CL108" s="134"/>
      <c r="CM108" s="134"/>
      <c r="CN108" s="134"/>
      <c r="CO108" s="134"/>
      <c r="CP108" s="134"/>
      <c r="CQ108" s="134"/>
      <c r="CR108" s="134"/>
      <c r="CS108" s="134"/>
      <c r="CT108" s="134"/>
      <c r="CU108" s="134"/>
      <c r="CV108" s="135"/>
      <c r="CW108" s="130" t="s">
        <v>505</v>
      </c>
      <c r="CX108" s="136">
        <v>1000</v>
      </c>
      <c r="CY108" s="120" t="s">
        <v>311</v>
      </c>
      <c r="CZ108" s="120" t="s">
        <v>311</v>
      </c>
      <c r="DA108" s="120" t="s">
        <v>311</v>
      </c>
      <c r="DB108" s="120" t="s">
        <v>311</v>
      </c>
      <c r="DC108" s="120" t="s">
        <v>311</v>
      </c>
    </row>
    <row r="109" spans="1:107" ht="21" customHeight="1" x14ac:dyDescent="0.55000000000000004">
      <c r="A109" s="130">
        <v>20090101</v>
      </c>
      <c r="B109" s="131" t="s">
        <v>419</v>
      </c>
      <c r="C109" s="132">
        <v>1</v>
      </c>
      <c r="D109" s="131" t="s">
        <v>420</v>
      </c>
      <c r="E109" s="131" t="s">
        <v>420</v>
      </c>
      <c r="F109" s="133">
        <v>10884</v>
      </c>
      <c r="G109" s="133">
        <v>3249</v>
      </c>
      <c r="H109" s="133">
        <f t="shared" si="2"/>
        <v>14133</v>
      </c>
      <c r="I109" s="133">
        <v>6654</v>
      </c>
      <c r="J109" s="134"/>
      <c r="K109" s="134"/>
      <c r="L109" s="134"/>
      <c r="M109" s="134"/>
      <c r="N109" s="134"/>
      <c r="O109" s="134"/>
      <c r="P109" s="134"/>
      <c r="Q109" s="150">
        <f t="shared" si="7"/>
        <v>6654</v>
      </c>
      <c r="R109" s="152" t="s">
        <v>529</v>
      </c>
      <c r="S109" s="152" t="s">
        <v>530</v>
      </c>
      <c r="T109" s="134"/>
      <c r="U109" s="134"/>
      <c r="V109" s="152" t="s">
        <v>531</v>
      </c>
      <c r="W109" s="134"/>
      <c r="X109" s="134"/>
      <c r="Y109" s="134"/>
      <c r="Z109" s="134"/>
      <c r="AA109" s="134"/>
      <c r="AB109" s="147" t="s">
        <v>311</v>
      </c>
      <c r="AC109" s="134"/>
      <c r="AD109" s="134"/>
      <c r="AE109" s="134"/>
      <c r="AF109" s="147" t="s">
        <v>311</v>
      </c>
      <c r="AG109" s="147" t="s">
        <v>311</v>
      </c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  <c r="CA109" s="134"/>
      <c r="CB109" s="134"/>
      <c r="CC109" s="134"/>
      <c r="CD109" s="134"/>
      <c r="CE109" s="134">
        <v>1</v>
      </c>
      <c r="CF109" s="134"/>
      <c r="CG109" s="134"/>
      <c r="CH109" s="134"/>
      <c r="CI109" s="134"/>
      <c r="CJ109" s="134"/>
      <c r="CK109" s="134"/>
      <c r="CL109" s="134"/>
      <c r="CM109" s="134"/>
      <c r="CN109" s="134"/>
      <c r="CO109" s="134"/>
      <c r="CP109" s="134"/>
      <c r="CQ109" s="134"/>
      <c r="CR109" s="134"/>
      <c r="CS109" s="134"/>
      <c r="CT109" s="134"/>
      <c r="CU109" s="134"/>
      <c r="CV109" s="135"/>
      <c r="CW109" s="137"/>
      <c r="CX109" s="138"/>
      <c r="CY109" s="120" t="s">
        <v>311</v>
      </c>
      <c r="CZ109" s="120" t="s">
        <v>311</v>
      </c>
      <c r="DA109" s="120" t="s">
        <v>311</v>
      </c>
      <c r="DB109" s="120" t="s">
        <v>311</v>
      </c>
      <c r="DC109" s="120" t="s">
        <v>311</v>
      </c>
    </row>
    <row r="110" spans="1:107" ht="21" customHeight="1" x14ac:dyDescent="0.55000000000000004">
      <c r="A110" s="130">
        <v>20090103</v>
      </c>
      <c r="B110" s="131" t="s">
        <v>421</v>
      </c>
      <c r="C110" s="132">
        <v>3</v>
      </c>
      <c r="D110" s="131" t="s">
        <v>420</v>
      </c>
      <c r="E110" s="131" t="s">
        <v>420</v>
      </c>
      <c r="F110" s="133">
        <v>3291</v>
      </c>
      <c r="G110" s="133">
        <v>2769</v>
      </c>
      <c r="H110" s="133">
        <f t="shared" si="2"/>
        <v>6060</v>
      </c>
      <c r="I110" s="133">
        <v>2771</v>
      </c>
      <c r="J110" s="134"/>
      <c r="K110" s="134"/>
      <c r="L110" s="134"/>
      <c r="M110" s="134"/>
      <c r="N110" s="134"/>
      <c r="O110" s="134"/>
      <c r="P110" s="134"/>
      <c r="Q110" s="150">
        <f>I110</f>
        <v>2771</v>
      </c>
      <c r="R110" s="153"/>
      <c r="S110" s="153"/>
      <c r="T110" s="134"/>
      <c r="U110" s="134"/>
      <c r="V110" s="153"/>
      <c r="W110" s="134"/>
      <c r="X110" s="134"/>
      <c r="Y110" s="134"/>
      <c r="Z110" s="134"/>
      <c r="AA110" s="134"/>
      <c r="AB110" s="147" t="s">
        <v>311</v>
      </c>
      <c r="AC110" s="134"/>
      <c r="AD110" s="134"/>
      <c r="AE110" s="134"/>
      <c r="AF110" s="147" t="s">
        <v>311</v>
      </c>
      <c r="AG110" s="147" t="s">
        <v>311</v>
      </c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4"/>
      <c r="AZ110" s="134"/>
      <c r="BA110" s="134"/>
      <c r="BB110" s="134"/>
      <c r="BC110" s="134"/>
      <c r="BD110" s="134"/>
      <c r="BE110" s="134"/>
      <c r="BF110" s="134"/>
      <c r="BG110" s="134"/>
      <c r="BH110" s="134"/>
      <c r="BI110" s="134"/>
      <c r="BJ110" s="134"/>
      <c r="BK110" s="134"/>
      <c r="BL110" s="134"/>
      <c r="BM110" s="134"/>
      <c r="BN110" s="134"/>
      <c r="BO110" s="134"/>
      <c r="BP110" s="134"/>
      <c r="BQ110" s="134"/>
      <c r="BR110" s="134"/>
      <c r="BS110" s="134"/>
      <c r="BT110" s="134"/>
      <c r="BU110" s="134"/>
      <c r="BV110" s="134"/>
      <c r="BW110" s="134"/>
      <c r="BX110" s="134"/>
      <c r="BY110" s="134"/>
      <c r="BZ110" s="134"/>
      <c r="CA110" s="134"/>
      <c r="CB110" s="134"/>
      <c r="CC110" s="134"/>
      <c r="CD110" s="134"/>
      <c r="CE110" s="134">
        <v>1</v>
      </c>
      <c r="CF110" s="134"/>
      <c r="CG110" s="134"/>
      <c r="CH110" s="134"/>
      <c r="CI110" s="134"/>
      <c r="CJ110" s="134"/>
      <c r="CK110" s="134"/>
      <c r="CL110" s="134"/>
      <c r="CM110" s="134"/>
      <c r="CN110" s="134"/>
      <c r="CO110" s="134"/>
      <c r="CP110" s="134"/>
      <c r="CQ110" s="134"/>
      <c r="CR110" s="134"/>
      <c r="CS110" s="134"/>
      <c r="CT110" s="134"/>
      <c r="CU110" s="134"/>
      <c r="CV110" s="135"/>
      <c r="CW110" s="137"/>
      <c r="CX110" s="138"/>
      <c r="CY110" s="120" t="s">
        <v>311</v>
      </c>
      <c r="CZ110" s="120" t="s">
        <v>311</v>
      </c>
      <c r="DA110" s="120" t="s">
        <v>311</v>
      </c>
      <c r="DB110" s="120" t="s">
        <v>311</v>
      </c>
      <c r="DC110" s="120" t="s">
        <v>311</v>
      </c>
    </row>
    <row r="111" spans="1:107" ht="21" customHeight="1" x14ac:dyDescent="0.55000000000000004">
      <c r="A111" s="130">
        <v>20090105</v>
      </c>
      <c r="B111" s="131" t="s">
        <v>422</v>
      </c>
      <c r="C111" s="132">
        <v>5</v>
      </c>
      <c r="D111" s="131" t="s">
        <v>420</v>
      </c>
      <c r="E111" s="131" t="s">
        <v>420</v>
      </c>
      <c r="F111" s="133">
        <v>1973</v>
      </c>
      <c r="G111" s="133">
        <v>2130</v>
      </c>
      <c r="H111" s="133">
        <f t="shared" si="2"/>
        <v>4103</v>
      </c>
      <c r="I111" s="133">
        <v>1867</v>
      </c>
      <c r="J111" s="134"/>
      <c r="K111" s="134"/>
      <c r="L111" s="134"/>
      <c r="M111" s="134"/>
      <c r="N111" s="134"/>
      <c r="O111" s="134"/>
      <c r="P111" s="134"/>
      <c r="Q111" s="150">
        <f t="shared" ref="Q111:Q116" si="8">I111</f>
        <v>1867</v>
      </c>
      <c r="R111" s="153"/>
      <c r="S111" s="153"/>
      <c r="T111" s="134"/>
      <c r="U111" s="134"/>
      <c r="V111" s="153"/>
      <c r="W111" s="134"/>
      <c r="X111" s="134"/>
      <c r="Y111" s="134"/>
      <c r="Z111" s="134"/>
      <c r="AA111" s="134"/>
      <c r="AB111" s="147" t="s">
        <v>311</v>
      </c>
      <c r="AC111" s="134"/>
      <c r="AD111" s="134"/>
      <c r="AE111" s="134"/>
      <c r="AF111" s="147" t="s">
        <v>311</v>
      </c>
      <c r="AG111" s="147" t="s">
        <v>311</v>
      </c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4"/>
      <c r="BR111" s="134"/>
      <c r="BS111" s="134"/>
      <c r="BT111" s="134"/>
      <c r="BU111" s="134"/>
      <c r="BV111" s="134"/>
      <c r="BW111" s="134"/>
      <c r="BX111" s="134"/>
      <c r="BY111" s="134"/>
      <c r="BZ111" s="134"/>
      <c r="CA111" s="134"/>
      <c r="CB111" s="134"/>
      <c r="CC111" s="134"/>
      <c r="CD111" s="134"/>
      <c r="CE111" s="134">
        <v>1</v>
      </c>
      <c r="CF111" s="134"/>
      <c r="CG111" s="134"/>
      <c r="CH111" s="134"/>
      <c r="CI111" s="134"/>
      <c r="CJ111" s="134"/>
      <c r="CK111" s="134"/>
      <c r="CL111" s="134"/>
      <c r="CM111" s="134"/>
      <c r="CN111" s="134"/>
      <c r="CO111" s="134"/>
      <c r="CP111" s="134"/>
      <c r="CQ111" s="134"/>
      <c r="CR111" s="134"/>
      <c r="CS111" s="134"/>
      <c r="CT111" s="134"/>
      <c r="CU111" s="134"/>
      <c r="CV111" s="135"/>
      <c r="CW111" s="137"/>
      <c r="CX111" s="138"/>
      <c r="CY111" s="120" t="s">
        <v>311</v>
      </c>
      <c r="CZ111" s="120" t="s">
        <v>311</v>
      </c>
      <c r="DA111" s="120" t="s">
        <v>311</v>
      </c>
      <c r="DB111" s="120" t="s">
        <v>311</v>
      </c>
      <c r="DC111" s="120" t="s">
        <v>311</v>
      </c>
    </row>
    <row r="112" spans="1:107" ht="21" customHeight="1" x14ac:dyDescent="0.55000000000000004">
      <c r="A112" s="130">
        <v>20090106</v>
      </c>
      <c r="B112" s="131" t="s">
        <v>423</v>
      </c>
      <c r="C112" s="132">
        <v>6</v>
      </c>
      <c r="D112" s="131" t="s">
        <v>420</v>
      </c>
      <c r="E112" s="131" t="s">
        <v>420</v>
      </c>
      <c r="F112" s="133">
        <v>3951</v>
      </c>
      <c r="G112" s="133">
        <v>4357</v>
      </c>
      <c r="H112" s="133">
        <f t="shared" si="2"/>
        <v>8308</v>
      </c>
      <c r="I112" s="133">
        <v>3783</v>
      </c>
      <c r="J112" s="134"/>
      <c r="K112" s="134"/>
      <c r="L112" s="134"/>
      <c r="M112" s="134"/>
      <c r="N112" s="134"/>
      <c r="O112" s="134"/>
      <c r="P112" s="134"/>
      <c r="Q112" s="150">
        <f t="shared" si="8"/>
        <v>3783</v>
      </c>
      <c r="R112" s="153"/>
      <c r="S112" s="153"/>
      <c r="T112" s="134"/>
      <c r="U112" s="134"/>
      <c r="V112" s="153"/>
      <c r="W112" s="134"/>
      <c r="X112" s="134"/>
      <c r="Y112" s="134"/>
      <c r="Z112" s="134"/>
      <c r="AA112" s="134"/>
      <c r="AB112" s="147" t="s">
        <v>311</v>
      </c>
      <c r="AC112" s="134"/>
      <c r="AD112" s="134"/>
      <c r="AE112" s="134"/>
      <c r="AF112" s="147" t="s">
        <v>311</v>
      </c>
      <c r="AG112" s="147" t="s">
        <v>311</v>
      </c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  <c r="BA112" s="134"/>
      <c r="BB112" s="134"/>
      <c r="BC112" s="134"/>
      <c r="BD112" s="134"/>
      <c r="BE112" s="134"/>
      <c r="BF112" s="134"/>
      <c r="BG112" s="134"/>
      <c r="BH112" s="134"/>
      <c r="BI112" s="134"/>
      <c r="BJ112" s="134"/>
      <c r="BK112" s="134"/>
      <c r="BL112" s="134"/>
      <c r="BM112" s="134"/>
      <c r="BN112" s="134"/>
      <c r="BO112" s="134"/>
      <c r="BP112" s="134"/>
      <c r="BQ112" s="134"/>
      <c r="BR112" s="134"/>
      <c r="BS112" s="134"/>
      <c r="BT112" s="134"/>
      <c r="BU112" s="134"/>
      <c r="BV112" s="134"/>
      <c r="BW112" s="134"/>
      <c r="BX112" s="134"/>
      <c r="BY112" s="134"/>
      <c r="BZ112" s="134"/>
      <c r="CA112" s="134"/>
      <c r="CB112" s="134"/>
      <c r="CC112" s="134"/>
      <c r="CD112" s="134"/>
      <c r="CE112" s="134">
        <v>1</v>
      </c>
      <c r="CF112" s="134"/>
      <c r="CG112" s="134"/>
      <c r="CH112" s="134"/>
      <c r="CI112" s="134"/>
      <c r="CJ112" s="134"/>
      <c r="CK112" s="134"/>
      <c r="CL112" s="134"/>
      <c r="CM112" s="134"/>
      <c r="CN112" s="134"/>
      <c r="CO112" s="134"/>
      <c r="CP112" s="134"/>
      <c r="CQ112" s="134"/>
      <c r="CR112" s="134"/>
      <c r="CS112" s="134"/>
      <c r="CT112" s="134"/>
      <c r="CU112" s="134"/>
      <c r="CV112" s="135"/>
      <c r="CW112" s="137"/>
      <c r="CX112" s="138"/>
      <c r="CY112" s="120" t="s">
        <v>311</v>
      </c>
      <c r="CZ112" s="120" t="s">
        <v>311</v>
      </c>
      <c r="DA112" s="120" t="s">
        <v>311</v>
      </c>
      <c r="DB112" s="120" t="s">
        <v>311</v>
      </c>
      <c r="DC112" s="120" t="s">
        <v>311</v>
      </c>
    </row>
    <row r="113" spans="1:128" ht="21" customHeight="1" x14ac:dyDescent="0.55000000000000004">
      <c r="A113" s="130">
        <v>20090109</v>
      </c>
      <c r="B113" s="131" t="s">
        <v>424</v>
      </c>
      <c r="C113" s="132">
        <v>9</v>
      </c>
      <c r="D113" s="131" t="s">
        <v>420</v>
      </c>
      <c r="E113" s="131" t="s">
        <v>420</v>
      </c>
      <c r="F113" s="133">
        <v>2641</v>
      </c>
      <c r="G113" s="133">
        <v>2990</v>
      </c>
      <c r="H113" s="133">
        <f t="shared" si="2"/>
        <v>5631</v>
      </c>
      <c r="I113" s="133">
        <v>2613</v>
      </c>
      <c r="J113" s="134"/>
      <c r="K113" s="134"/>
      <c r="L113" s="134"/>
      <c r="M113" s="134"/>
      <c r="N113" s="134"/>
      <c r="O113" s="134"/>
      <c r="P113" s="134"/>
      <c r="Q113" s="150">
        <f t="shared" si="8"/>
        <v>2613</v>
      </c>
      <c r="R113" s="154"/>
      <c r="S113" s="154"/>
      <c r="T113" s="134"/>
      <c r="U113" s="134"/>
      <c r="V113" s="154"/>
      <c r="W113" s="134"/>
      <c r="X113" s="134"/>
      <c r="Y113" s="134"/>
      <c r="Z113" s="134"/>
      <c r="AA113" s="134"/>
      <c r="AB113" s="147" t="s">
        <v>311</v>
      </c>
      <c r="AC113" s="134"/>
      <c r="AD113" s="134"/>
      <c r="AE113" s="134"/>
      <c r="AF113" s="147" t="s">
        <v>311</v>
      </c>
      <c r="AG113" s="147" t="s">
        <v>311</v>
      </c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4"/>
      <c r="AZ113" s="134"/>
      <c r="BA113" s="134"/>
      <c r="BB113" s="134"/>
      <c r="BC113" s="134"/>
      <c r="BD113" s="134"/>
      <c r="BE113" s="134"/>
      <c r="BF113" s="134"/>
      <c r="BG113" s="134"/>
      <c r="BH113" s="134"/>
      <c r="BI113" s="134"/>
      <c r="BJ113" s="134"/>
      <c r="BK113" s="134"/>
      <c r="BL113" s="134"/>
      <c r="BM113" s="134"/>
      <c r="BN113" s="134"/>
      <c r="BO113" s="134"/>
      <c r="BP113" s="134"/>
      <c r="BQ113" s="134"/>
      <c r="BR113" s="134"/>
      <c r="BS113" s="134"/>
      <c r="BT113" s="134"/>
      <c r="BU113" s="134"/>
      <c r="BV113" s="134"/>
      <c r="BW113" s="134"/>
      <c r="BX113" s="134"/>
      <c r="BY113" s="134"/>
      <c r="BZ113" s="134"/>
      <c r="CA113" s="134"/>
      <c r="CB113" s="134"/>
      <c r="CC113" s="134"/>
      <c r="CD113" s="134"/>
      <c r="CE113" s="134">
        <v>1</v>
      </c>
      <c r="CF113" s="134"/>
      <c r="CG113" s="134"/>
      <c r="CH113" s="134"/>
      <c r="CI113" s="134"/>
      <c r="CJ113" s="134"/>
      <c r="CK113" s="134"/>
      <c r="CL113" s="134"/>
      <c r="CM113" s="134"/>
      <c r="CN113" s="134"/>
      <c r="CO113" s="134"/>
      <c r="CP113" s="134"/>
      <c r="CQ113" s="134"/>
      <c r="CR113" s="134"/>
      <c r="CS113" s="134"/>
      <c r="CT113" s="134"/>
      <c r="CU113" s="134"/>
      <c r="CV113" s="135"/>
      <c r="CW113" s="137"/>
      <c r="CX113" s="138"/>
      <c r="CY113" s="120" t="s">
        <v>311</v>
      </c>
      <c r="CZ113" s="120" t="s">
        <v>311</v>
      </c>
      <c r="DA113" s="120" t="s">
        <v>311</v>
      </c>
      <c r="DB113" s="120" t="s">
        <v>311</v>
      </c>
      <c r="DC113" s="120" t="s">
        <v>311</v>
      </c>
    </row>
    <row r="114" spans="1:128" ht="21" customHeight="1" x14ac:dyDescent="0.55000000000000004">
      <c r="A114" s="130">
        <v>20090301</v>
      </c>
      <c r="B114" s="131" t="s">
        <v>425</v>
      </c>
      <c r="C114" s="132">
        <v>1</v>
      </c>
      <c r="D114" s="131" t="s">
        <v>425</v>
      </c>
      <c r="E114" s="131" t="s">
        <v>420</v>
      </c>
      <c r="F114" s="133">
        <v>3345</v>
      </c>
      <c r="G114" s="133">
        <v>2793</v>
      </c>
      <c r="H114" s="133">
        <f t="shared" si="2"/>
        <v>6138</v>
      </c>
      <c r="I114" s="133">
        <v>4475</v>
      </c>
      <c r="J114" s="134"/>
      <c r="K114" s="134"/>
      <c r="L114" s="134"/>
      <c r="M114" s="134"/>
      <c r="N114" s="134"/>
      <c r="O114" s="134"/>
      <c r="P114" s="134"/>
      <c r="Q114" s="150">
        <f t="shared" si="8"/>
        <v>4475</v>
      </c>
      <c r="R114" s="152" t="s">
        <v>523</v>
      </c>
      <c r="S114" s="152" t="s">
        <v>523</v>
      </c>
      <c r="T114" s="134"/>
      <c r="U114" s="134"/>
      <c r="V114" s="152" t="s">
        <v>525</v>
      </c>
      <c r="W114" s="134"/>
      <c r="X114" s="134"/>
      <c r="Y114" s="134"/>
      <c r="Z114" s="134"/>
      <c r="AA114" s="134"/>
      <c r="AB114" s="147" t="s">
        <v>311</v>
      </c>
      <c r="AC114" s="134"/>
      <c r="AD114" s="134"/>
      <c r="AE114" s="134"/>
      <c r="AF114" s="147" t="s">
        <v>311</v>
      </c>
      <c r="AG114" s="147" t="s">
        <v>311</v>
      </c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134"/>
      <c r="BD114" s="134"/>
      <c r="BE114" s="134"/>
      <c r="BF114" s="134"/>
      <c r="BG114" s="134"/>
      <c r="BH114" s="134"/>
      <c r="BI114" s="134"/>
      <c r="BJ114" s="134"/>
      <c r="BK114" s="134"/>
      <c r="BL114" s="134"/>
      <c r="BM114" s="134"/>
      <c r="BN114" s="134"/>
      <c r="BO114" s="134"/>
      <c r="BP114" s="134"/>
      <c r="BQ114" s="134"/>
      <c r="BR114" s="134"/>
      <c r="BS114" s="134"/>
      <c r="BT114" s="134"/>
      <c r="BU114" s="134"/>
      <c r="BV114" s="134"/>
      <c r="BW114" s="134"/>
      <c r="BX114" s="134"/>
      <c r="BY114" s="134"/>
      <c r="BZ114" s="134"/>
      <c r="CA114" s="134"/>
      <c r="CB114" s="134"/>
      <c r="CC114" s="134"/>
      <c r="CD114" s="134"/>
      <c r="CE114" s="134">
        <v>1</v>
      </c>
      <c r="CF114" s="134"/>
      <c r="CG114" s="134"/>
      <c r="CH114" s="134"/>
      <c r="CI114" s="134"/>
      <c r="CJ114" s="134"/>
      <c r="CK114" s="134"/>
      <c r="CL114" s="134"/>
      <c r="CM114" s="134"/>
      <c r="CN114" s="134"/>
      <c r="CO114" s="134"/>
      <c r="CP114" s="134"/>
      <c r="CQ114" s="134"/>
      <c r="CR114" s="134"/>
      <c r="CS114" s="134"/>
      <c r="CT114" s="134"/>
      <c r="CU114" s="134"/>
      <c r="CV114" s="135"/>
      <c r="CW114" s="137"/>
      <c r="CX114" s="138"/>
      <c r="CY114" s="120" t="s">
        <v>311</v>
      </c>
      <c r="CZ114" s="120" t="s">
        <v>311</v>
      </c>
      <c r="DA114" s="120" t="s">
        <v>311</v>
      </c>
      <c r="DB114" s="120" t="s">
        <v>311</v>
      </c>
      <c r="DC114" s="120" t="s">
        <v>311</v>
      </c>
    </row>
    <row r="115" spans="1:128" ht="21" customHeight="1" x14ac:dyDescent="0.55000000000000004">
      <c r="A115" s="130">
        <v>20090302</v>
      </c>
      <c r="B115" s="131" t="s">
        <v>426</v>
      </c>
      <c r="C115" s="132">
        <v>2</v>
      </c>
      <c r="D115" s="131" t="s">
        <v>425</v>
      </c>
      <c r="E115" s="131" t="s">
        <v>420</v>
      </c>
      <c r="F115" s="133">
        <v>3021</v>
      </c>
      <c r="G115" s="133">
        <v>2722</v>
      </c>
      <c r="H115" s="133">
        <f t="shared" si="2"/>
        <v>5743</v>
      </c>
      <c r="I115" s="133">
        <v>2311</v>
      </c>
      <c r="J115" s="134"/>
      <c r="K115" s="134"/>
      <c r="L115" s="134"/>
      <c r="M115" s="134"/>
      <c r="N115" s="134"/>
      <c r="O115" s="134"/>
      <c r="P115" s="134"/>
      <c r="Q115" s="150">
        <f t="shared" si="8"/>
        <v>2311</v>
      </c>
      <c r="R115" s="153"/>
      <c r="S115" s="153"/>
      <c r="T115" s="134"/>
      <c r="U115" s="134"/>
      <c r="V115" s="153"/>
      <c r="W115" s="134"/>
      <c r="X115" s="134"/>
      <c r="Y115" s="134"/>
      <c r="Z115" s="134"/>
      <c r="AA115" s="134"/>
      <c r="AB115" s="147" t="s">
        <v>311</v>
      </c>
      <c r="AC115" s="134"/>
      <c r="AD115" s="134"/>
      <c r="AE115" s="134"/>
      <c r="AF115" s="147" t="s">
        <v>311</v>
      </c>
      <c r="AG115" s="147" t="s">
        <v>311</v>
      </c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  <c r="BA115" s="134"/>
      <c r="BB115" s="134"/>
      <c r="BC115" s="134"/>
      <c r="BD115" s="134"/>
      <c r="BE115" s="134"/>
      <c r="BF115" s="134"/>
      <c r="BG115" s="134"/>
      <c r="BH115" s="134"/>
      <c r="BI115" s="134"/>
      <c r="BJ115" s="134"/>
      <c r="BK115" s="134"/>
      <c r="BL115" s="134"/>
      <c r="BM115" s="134"/>
      <c r="BN115" s="134"/>
      <c r="BO115" s="134"/>
      <c r="BP115" s="134"/>
      <c r="BQ115" s="134"/>
      <c r="BR115" s="134"/>
      <c r="BS115" s="134"/>
      <c r="BT115" s="134"/>
      <c r="BU115" s="134"/>
      <c r="BV115" s="134"/>
      <c r="BW115" s="134"/>
      <c r="BX115" s="134"/>
      <c r="BY115" s="134"/>
      <c r="BZ115" s="134"/>
      <c r="CA115" s="134"/>
      <c r="CB115" s="134"/>
      <c r="CC115" s="134"/>
      <c r="CD115" s="134"/>
      <c r="CE115" s="134">
        <v>1</v>
      </c>
      <c r="CF115" s="134"/>
      <c r="CG115" s="134"/>
      <c r="CH115" s="134"/>
      <c r="CI115" s="134"/>
      <c r="CJ115" s="134"/>
      <c r="CK115" s="134"/>
      <c r="CL115" s="134"/>
      <c r="CM115" s="134"/>
      <c r="CN115" s="134"/>
      <c r="CO115" s="134"/>
      <c r="CP115" s="134"/>
      <c r="CQ115" s="134"/>
      <c r="CR115" s="134"/>
      <c r="CS115" s="134"/>
      <c r="CT115" s="134"/>
      <c r="CU115" s="134"/>
      <c r="CV115" s="135"/>
      <c r="CW115" s="137"/>
      <c r="CX115" s="138"/>
      <c r="CY115" s="120" t="s">
        <v>311</v>
      </c>
      <c r="CZ115" s="120" t="s">
        <v>311</v>
      </c>
      <c r="DA115" s="120" t="s">
        <v>311</v>
      </c>
      <c r="DB115" s="120" t="s">
        <v>311</v>
      </c>
      <c r="DC115" s="120" t="s">
        <v>311</v>
      </c>
    </row>
    <row r="116" spans="1:128" ht="21" customHeight="1" x14ac:dyDescent="0.55000000000000004">
      <c r="A116" s="130">
        <v>20090303</v>
      </c>
      <c r="B116" s="131" t="s">
        <v>427</v>
      </c>
      <c r="C116" s="132">
        <v>3</v>
      </c>
      <c r="D116" s="131" t="s">
        <v>425</v>
      </c>
      <c r="E116" s="131" t="s">
        <v>420</v>
      </c>
      <c r="F116" s="133">
        <v>1229</v>
      </c>
      <c r="G116" s="133">
        <v>1333</v>
      </c>
      <c r="H116" s="133">
        <f t="shared" si="2"/>
        <v>2562</v>
      </c>
      <c r="I116" s="133">
        <v>1207</v>
      </c>
      <c r="J116" s="134"/>
      <c r="K116" s="134"/>
      <c r="L116" s="134"/>
      <c r="M116" s="134"/>
      <c r="N116" s="134"/>
      <c r="O116" s="134"/>
      <c r="P116" s="134"/>
      <c r="Q116" s="150">
        <f t="shared" si="8"/>
        <v>1207</v>
      </c>
      <c r="R116" s="153"/>
      <c r="S116" s="153"/>
      <c r="T116" s="134"/>
      <c r="U116" s="134"/>
      <c r="V116" s="153"/>
      <c r="W116" s="134"/>
      <c r="X116" s="134"/>
      <c r="Y116" s="134"/>
      <c r="Z116" s="134"/>
      <c r="AA116" s="134"/>
      <c r="AB116" s="147" t="s">
        <v>311</v>
      </c>
      <c r="AC116" s="134"/>
      <c r="AD116" s="134"/>
      <c r="AE116" s="134"/>
      <c r="AF116" s="147" t="s">
        <v>311</v>
      </c>
      <c r="AG116" s="147" t="s">
        <v>311</v>
      </c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  <c r="BG116" s="134"/>
      <c r="BH116" s="134"/>
      <c r="BI116" s="134"/>
      <c r="BJ116" s="134"/>
      <c r="BK116" s="134"/>
      <c r="BL116" s="134"/>
      <c r="BM116" s="134"/>
      <c r="BN116" s="134"/>
      <c r="BO116" s="134"/>
      <c r="BP116" s="134"/>
      <c r="BQ116" s="134"/>
      <c r="BR116" s="134"/>
      <c r="BS116" s="134"/>
      <c r="BT116" s="134"/>
      <c r="BU116" s="134"/>
      <c r="BV116" s="134"/>
      <c r="BW116" s="134"/>
      <c r="BX116" s="134"/>
      <c r="BY116" s="134"/>
      <c r="BZ116" s="134"/>
      <c r="CA116" s="134"/>
      <c r="CB116" s="134"/>
      <c r="CC116" s="134"/>
      <c r="CD116" s="134"/>
      <c r="CE116" s="134">
        <v>1</v>
      </c>
      <c r="CF116" s="134"/>
      <c r="CG116" s="134"/>
      <c r="CH116" s="134"/>
      <c r="CI116" s="134"/>
      <c r="CJ116" s="134"/>
      <c r="CK116" s="134"/>
      <c r="CL116" s="134"/>
      <c r="CM116" s="134"/>
      <c r="CN116" s="134"/>
      <c r="CO116" s="134"/>
      <c r="CP116" s="134"/>
      <c r="CQ116" s="134"/>
      <c r="CR116" s="134"/>
      <c r="CS116" s="134"/>
      <c r="CT116" s="134"/>
      <c r="CU116" s="134"/>
      <c r="CV116" s="135"/>
      <c r="CW116" s="137"/>
      <c r="CX116" s="138"/>
      <c r="CY116" s="120" t="s">
        <v>311</v>
      </c>
      <c r="CZ116" s="120" t="s">
        <v>311</v>
      </c>
      <c r="DA116" s="120" t="s">
        <v>311</v>
      </c>
      <c r="DB116" s="120" t="s">
        <v>311</v>
      </c>
      <c r="DC116" s="120" t="s">
        <v>311</v>
      </c>
    </row>
    <row r="117" spans="1:128" ht="21" customHeight="1" x14ac:dyDescent="0.55000000000000004">
      <c r="A117" s="130">
        <v>20090304</v>
      </c>
      <c r="B117" s="131" t="s">
        <v>428</v>
      </c>
      <c r="C117" s="132">
        <v>4</v>
      </c>
      <c r="D117" s="131" t="s">
        <v>425</v>
      </c>
      <c r="E117" s="131" t="s">
        <v>420</v>
      </c>
      <c r="F117" s="133">
        <v>809</v>
      </c>
      <c r="G117" s="133">
        <v>939</v>
      </c>
      <c r="H117" s="133">
        <f t="shared" si="2"/>
        <v>1748</v>
      </c>
      <c r="I117" s="133">
        <v>1160</v>
      </c>
      <c r="J117" s="134"/>
      <c r="K117" s="134"/>
      <c r="L117" s="134"/>
      <c r="M117" s="134"/>
      <c r="N117" s="134"/>
      <c r="O117" s="134"/>
      <c r="P117" s="134"/>
      <c r="Q117" s="150">
        <f>I117</f>
        <v>1160</v>
      </c>
      <c r="R117" s="153"/>
      <c r="S117" s="153"/>
      <c r="T117" s="134"/>
      <c r="U117" s="134"/>
      <c r="V117" s="153"/>
      <c r="W117" s="134"/>
      <c r="X117" s="134"/>
      <c r="Y117" s="134"/>
      <c r="Z117" s="134"/>
      <c r="AA117" s="134"/>
      <c r="AB117" s="147" t="s">
        <v>311</v>
      </c>
      <c r="AC117" s="134"/>
      <c r="AD117" s="134"/>
      <c r="AE117" s="134"/>
      <c r="AF117" s="147" t="s">
        <v>311</v>
      </c>
      <c r="AG117" s="147" t="s">
        <v>311</v>
      </c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  <c r="BA117" s="134"/>
      <c r="BB117" s="134"/>
      <c r="BC117" s="134"/>
      <c r="BD117" s="134"/>
      <c r="BE117" s="134"/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134"/>
      <c r="BP117" s="134"/>
      <c r="BQ117" s="134"/>
      <c r="BR117" s="134"/>
      <c r="BS117" s="134"/>
      <c r="BT117" s="134"/>
      <c r="BU117" s="134"/>
      <c r="BV117" s="134"/>
      <c r="BW117" s="134"/>
      <c r="BX117" s="134"/>
      <c r="BY117" s="134"/>
      <c r="BZ117" s="134"/>
      <c r="CA117" s="134"/>
      <c r="CB117" s="134"/>
      <c r="CC117" s="134"/>
      <c r="CD117" s="134"/>
      <c r="CE117" s="134">
        <v>1</v>
      </c>
      <c r="CF117" s="134"/>
      <c r="CG117" s="134"/>
      <c r="CH117" s="134"/>
      <c r="CI117" s="134"/>
      <c r="CJ117" s="134"/>
      <c r="CK117" s="134"/>
      <c r="CL117" s="134"/>
      <c r="CM117" s="134"/>
      <c r="CN117" s="134"/>
      <c r="CO117" s="134"/>
      <c r="CP117" s="134"/>
      <c r="CQ117" s="134"/>
      <c r="CR117" s="134"/>
      <c r="CS117" s="134"/>
      <c r="CT117" s="134"/>
      <c r="CU117" s="134"/>
      <c r="CV117" s="135"/>
      <c r="CW117" s="137"/>
      <c r="CX117" s="138"/>
      <c r="CY117" s="120" t="s">
        <v>311</v>
      </c>
      <c r="CZ117" s="120" t="s">
        <v>311</v>
      </c>
      <c r="DA117" s="120" t="s">
        <v>311</v>
      </c>
      <c r="DB117" s="120" t="s">
        <v>311</v>
      </c>
      <c r="DC117" s="120" t="s">
        <v>311</v>
      </c>
    </row>
    <row r="118" spans="1:128" ht="21" customHeight="1" x14ac:dyDescent="0.55000000000000004">
      <c r="A118" s="130">
        <v>20090305</v>
      </c>
      <c r="B118" s="131" t="s">
        <v>429</v>
      </c>
      <c r="C118" s="132">
        <v>5</v>
      </c>
      <c r="D118" s="131" t="s">
        <v>425</v>
      </c>
      <c r="E118" s="131" t="s">
        <v>420</v>
      </c>
      <c r="F118" s="133">
        <v>959</v>
      </c>
      <c r="G118" s="133">
        <v>987</v>
      </c>
      <c r="H118" s="133">
        <f t="shared" si="2"/>
        <v>1946</v>
      </c>
      <c r="I118" s="133">
        <v>954</v>
      </c>
      <c r="J118" s="134"/>
      <c r="K118" s="134"/>
      <c r="L118" s="134"/>
      <c r="M118" s="134"/>
      <c r="N118" s="134"/>
      <c r="O118" s="134"/>
      <c r="P118" s="134"/>
      <c r="Q118" s="150">
        <f>I118</f>
        <v>954</v>
      </c>
      <c r="R118" s="153"/>
      <c r="S118" s="153"/>
      <c r="T118" s="134"/>
      <c r="U118" s="134"/>
      <c r="V118" s="153"/>
      <c r="W118" s="134"/>
      <c r="X118" s="134"/>
      <c r="Y118" s="134"/>
      <c r="Z118" s="134"/>
      <c r="AA118" s="134"/>
      <c r="AB118" s="147" t="s">
        <v>311</v>
      </c>
      <c r="AC118" s="134"/>
      <c r="AD118" s="134"/>
      <c r="AE118" s="134"/>
      <c r="AF118" s="147" t="s">
        <v>311</v>
      </c>
      <c r="AG118" s="147" t="s">
        <v>311</v>
      </c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4"/>
      <c r="BR118" s="134"/>
      <c r="BS118" s="134"/>
      <c r="BT118" s="134"/>
      <c r="BU118" s="134"/>
      <c r="BV118" s="134"/>
      <c r="BW118" s="134"/>
      <c r="BX118" s="134"/>
      <c r="BY118" s="134"/>
      <c r="BZ118" s="134"/>
      <c r="CA118" s="134"/>
      <c r="CB118" s="134"/>
      <c r="CC118" s="134"/>
      <c r="CD118" s="134"/>
      <c r="CE118" s="134">
        <v>1</v>
      </c>
      <c r="CF118" s="134"/>
      <c r="CG118" s="134"/>
      <c r="CH118" s="134"/>
      <c r="CI118" s="134"/>
      <c r="CJ118" s="134"/>
      <c r="CK118" s="134"/>
      <c r="CL118" s="134"/>
      <c r="CM118" s="134"/>
      <c r="CN118" s="134"/>
      <c r="CO118" s="134"/>
      <c r="CP118" s="134"/>
      <c r="CQ118" s="134"/>
      <c r="CR118" s="134"/>
      <c r="CS118" s="134"/>
      <c r="CT118" s="134"/>
      <c r="CU118" s="134"/>
      <c r="CV118" s="135"/>
      <c r="CW118" s="137"/>
      <c r="CX118" s="138"/>
      <c r="CY118" s="120" t="s">
        <v>311</v>
      </c>
      <c r="CZ118" s="120" t="s">
        <v>311</v>
      </c>
      <c r="DA118" s="120" t="s">
        <v>311</v>
      </c>
      <c r="DB118" s="120" t="s">
        <v>311</v>
      </c>
      <c r="DC118" s="120" t="s">
        <v>311</v>
      </c>
    </row>
    <row r="119" spans="1:128" ht="21" customHeight="1" x14ac:dyDescent="0.55000000000000004">
      <c r="A119" s="130">
        <v>20090306</v>
      </c>
      <c r="B119" s="131" t="s">
        <v>430</v>
      </c>
      <c r="C119" s="132">
        <v>6</v>
      </c>
      <c r="D119" s="131" t="s">
        <v>425</v>
      </c>
      <c r="E119" s="131" t="s">
        <v>420</v>
      </c>
      <c r="F119" s="133">
        <v>6257</v>
      </c>
      <c r="G119" s="133">
        <v>4474</v>
      </c>
      <c r="H119" s="133">
        <f t="shared" si="2"/>
        <v>10731</v>
      </c>
      <c r="I119" s="133">
        <v>4711</v>
      </c>
      <c r="J119" s="134"/>
      <c r="K119" s="134"/>
      <c r="L119" s="134"/>
      <c r="M119" s="134"/>
      <c r="N119" s="134"/>
      <c r="O119" s="134"/>
      <c r="P119" s="134"/>
      <c r="Q119" s="150">
        <f t="shared" ref="Q119:Q121" si="9">I119</f>
        <v>4711</v>
      </c>
      <c r="R119" s="153"/>
      <c r="S119" s="153"/>
      <c r="T119" s="134"/>
      <c r="U119" s="134"/>
      <c r="V119" s="153"/>
      <c r="W119" s="134"/>
      <c r="X119" s="134"/>
      <c r="Y119" s="134"/>
      <c r="Z119" s="134"/>
      <c r="AA119" s="134"/>
      <c r="AB119" s="147" t="s">
        <v>311</v>
      </c>
      <c r="AC119" s="134"/>
      <c r="AD119" s="134"/>
      <c r="AE119" s="134"/>
      <c r="AF119" s="147" t="s">
        <v>311</v>
      </c>
      <c r="AG119" s="147" t="s">
        <v>311</v>
      </c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  <c r="BA119" s="134"/>
      <c r="BB119" s="134"/>
      <c r="BC119" s="134"/>
      <c r="BD119" s="134"/>
      <c r="BE119" s="134"/>
      <c r="BF119" s="134"/>
      <c r="BG119" s="134"/>
      <c r="BH119" s="134"/>
      <c r="BI119" s="134"/>
      <c r="BJ119" s="134"/>
      <c r="BK119" s="134"/>
      <c r="BL119" s="134"/>
      <c r="BM119" s="134"/>
      <c r="BN119" s="134"/>
      <c r="BO119" s="134"/>
      <c r="BP119" s="134"/>
      <c r="BQ119" s="134"/>
      <c r="BR119" s="134"/>
      <c r="BS119" s="134"/>
      <c r="BT119" s="134"/>
      <c r="BU119" s="134"/>
      <c r="BV119" s="134"/>
      <c r="BW119" s="134"/>
      <c r="BX119" s="134"/>
      <c r="BY119" s="134"/>
      <c r="BZ119" s="134"/>
      <c r="CA119" s="134"/>
      <c r="CB119" s="134"/>
      <c r="CC119" s="134"/>
      <c r="CD119" s="134"/>
      <c r="CE119" s="134">
        <v>1</v>
      </c>
      <c r="CF119" s="134"/>
      <c r="CG119" s="134"/>
      <c r="CH119" s="134"/>
      <c r="CI119" s="134"/>
      <c r="CJ119" s="134"/>
      <c r="CK119" s="134"/>
      <c r="CL119" s="134"/>
      <c r="CM119" s="134"/>
      <c r="CN119" s="134"/>
      <c r="CO119" s="134"/>
      <c r="CP119" s="134"/>
      <c r="CQ119" s="134"/>
      <c r="CR119" s="134"/>
      <c r="CS119" s="134"/>
      <c r="CT119" s="134"/>
      <c r="CU119" s="134"/>
      <c r="CV119" s="135"/>
      <c r="CW119" s="137"/>
      <c r="CX119" s="138"/>
      <c r="CY119" s="120" t="s">
        <v>311</v>
      </c>
      <c r="CZ119" s="120" t="s">
        <v>311</v>
      </c>
      <c r="DA119" s="120" t="s">
        <v>311</v>
      </c>
      <c r="DB119" s="120" t="s">
        <v>311</v>
      </c>
      <c r="DC119" s="120" t="s">
        <v>311</v>
      </c>
    </row>
    <row r="120" spans="1:128" ht="21" customHeight="1" x14ac:dyDescent="0.55000000000000004">
      <c r="A120" s="130">
        <v>20090307</v>
      </c>
      <c r="B120" s="131" t="s">
        <v>431</v>
      </c>
      <c r="C120" s="132">
        <v>7</v>
      </c>
      <c r="D120" s="131" t="s">
        <v>425</v>
      </c>
      <c r="E120" s="131" t="s">
        <v>420</v>
      </c>
      <c r="F120" s="133">
        <v>3688</v>
      </c>
      <c r="G120" s="133">
        <v>3961</v>
      </c>
      <c r="H120" s="133">
        <f t="shared" si="2"/>
        <v>7649</v>
      </c>
      <c r="I120" s="133">
        <v>3504</v>
      </c>
      <c r="J120" s="134"/>
      <c r="K120" s="134"/>
      <c r="L120" s="134"/>
      <c r="M120" s="134"/>
      <c r="N120" s="134"/>
      <c r="O120" s="134"/>
      <c r="P120" s="134"/>
      <c r="Q120" s="150">
        <f t="shared" si="9"/>
        <v>3504</v>
      </c>
      <c r="R120" s="153"/>
      <c r="S120" s="153"/>
      <c r="T120" s="134"/>
      <c r="U120" s="134"/>
      <c r="V120" s="153"/>
      <c r="W120" s="134"/>
      <c r="X120" s="134"/>
      <c r="Y120" s="134"/>
      <c r="Z120" s="134"/>
      <c r="AA120" s="134"/>
      <c r="AB120" s="147" t="s">
        <v>311</v>
      </c>
      <c r="AC120" s="134"/>
      <c r="AD120" s="134"/>
      <c r="AE120" s="134"/>
      <c r="AF120" s="147" t="s">
        <v>311</v>
      </c>
      <c r="AG120" s="147" t="s">
        <v>311</v>
      </c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4"/>
      <c r="BA120" s="134"/>
      <c r="BB120" s="134"/>
      <c r="BC120" s="134"/>
      <c r="BD120" s="134"/>
      <c r="BE120" s="134"/>
      <c r="BF120" s="134"/>
      <c r="BG120" s="134"/>
      <c r="BH120" s="134"/>
      <c r="BI120" s="134"/>
      <c r="BJ120" s="134"/>
      <c r="BK120" s="134"/>
      <c r="BL120" s="134"/>
      <c r="BM120" s="134"/>
      <c r="BN120" s="134"/>
      <c r="BO120" s="134"/>
      <c r="BP120" s="134"/>
      <c r="BQ120" s="134"/>
      <c r="BR120" s="134"/>
      <c r="BS120" s="134"/>
      <c r="BT120" s="134"/>
      <c r="BU120" s="134"/>
      <c r="BV120" s="134"/>
      <c r="BW120" s="134"/>
      <c r="BX120" s="134"/>
      <c r="BY120" s="134"/>
      <c r="BZ120" s="134"/>
      <c r="CA120" s="134"/>
      <c r="CB120" s="134"/>
      <c r="CC120" s="134"/>
      <c r="CD120" s="134"/>
      <c r="CE120" s="134">
        <v>1</v>
      </c>
      <c r="CF120" s="134"/>
      <c r="CG120" s="134"/>
      <c r="CH120" s="134"/>
      <c r="CI120" s="134"/>
      <c r="CJ120" s="134"/>
      <c r="CK120" s="134"/>
      <c r="CL120" s="134"/>
      <c r="CM120" s="134"/>
      <c r="CN120" s="134"/>
      <c r="CO120" s="134"/>
      <c r="CP120" s="134"/>
      <c r="CQ120" s="134"/>
      <c r="CR120" s="134"/>
      <c r="CS120" s="134"/>
      <c r="CT120" s="134"/>
      <c r="CU120" s="134"/>
      <c r="CV120" s="135"/>
      <c r="CW120" s="137"/>
      <c r="CX120" s="138"/>
      <c r="CY120" s="120" t="s">
        <v>311</v>
      </c>
      <c r="CZ120" s="120" t="s">
        <v>311</v>
      </c>
      <c r="DA120" s="120" t="s">
        <v>311</v>
      </c>
      <c r="DB120" s="120" t="s">
        <v>311</v>
      </c>
      <c r="DC120" s="120" t="s">
        <v>311</v>
      </c>
    </row>
    <row r="121" spans="1:128" ht="21" customHeight="1" x14ac:dyDescent="0.55000000000000004">
      <c r="A121" s="130">
        <v>20090308</v>
      </c>
      <c r="B121" s="131" t="s">
        <v>432</v>
      </c>
      <c r="C121" s="132">
        <v>8</v>
      </c>
      <c r="D121" s="131" t="s">
        <v>425</v>
      </c>
      <c r="E121" s="131" t="s">
        <v>420</v>
      </c>
      <c r="F121" s="133">
        <v>652</v>
      </c>
      <c r="G121" s="133">
        <v>687</v>
      </c>
      <c r="H121" s="133">
        <f t="shared" si="2"/>
        <v>1339</v>
      </c>
      <c r="I121" s="133">
        <v>731</v>
      </c>
      <c r="J121" s="134"/>
      <c r="K121" s="134"/>
      <c r="L121" s="134"/>
      <c r="M121" s="134"/>
      <c r="N121" s="134"/>
      <c r="O121" s="134"/>
      <c r="P121" s="134"/>
      <c r="Q121" s="150">
        <f t="shared" si="9"/>
        <v>731</v>
      </c>
      <c r="R121" s="154"/>
      <c r="S121" s="154"/>
      <c r="T121" s="134"/>
      <c r="U121" s="134"/>
      <c r="V121" s="154"/>
      <c r="W121" s="134"/>
      <c r="X121" s="134"/>
      <c r="Y121" s="134"/>
      <c r="Z121" s="134"/>
      <c r="AA121" s="134"/>
      <c r="AB121" s="147" t="s">
        <v>311</v>
      </c>
      <c r="AC121" s="134"/>
      <c r="AD121" s="134"/>
      <c r="AE121" s="134"/>
      <c r="AF121" s="147" t="s">
        <v>311</v>
      </c>
      <c r="AG121" s="147" t="s">
        <v>311</v>
      </c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  <c r="BA121" s="134"/>
      <c r="BB121" s="134"/>
      <c r="BC121" s="134"/>
      <c r="BD121" s="134"/>
      <c r="BE121" s="134"/>
      <c r="BF121" s="134"/>
      <c r="BG121" s="134"/>
      <c r="BH121" s="134"/>
      <c r="BI121" s="134"/>
      <c r="BJ121" s="134"/>
      <c r="BK121" s="134"/>
      <c r="BL121" s="134"/>
      <c r="BM121" s="134"/>
      <c r="BN121" s="134"/>
      <c r="BO121" s="134"/>
      <c r="BP121" s="134"/>
      <c r="BQ121" s="134"/>
      <c r="BR121" s="134"/>
      <c r="BS121" s="134"/>
      <c r="BT121" s="134"/>
      <c r="BU121" s="134"/>
      <c r="BV121" s="134"/>
      <c r="BW121" s="134"/>
      <c r="BX121" s="134"/>
      <c r="BY121" s="134"/>
      <c r="BZ121" s="134"/>
      <c r="CA121" s="134"/>
      <c r="CB121" s="134"/>
      <c r="CC121" s="134"/>
      <c r="CD121" s="134"/>
      <c r="CE121" s="134">
        <v>1</v>
      </c>
      <c r="CF121" s="134"/>
      <c r="CG121" s="134"/>
      <c r="CH121" s="134"/>
      <c r="CI121" s="134"/>
      <c r="CJ121" s="134"/>
      <c r="CK121" s="134"/>
      <c r="CL121" s="134"/>
      <c r="CM121" s="134"/>
      <c r="CN121" s="134"/>
      <c r="CO121" s="134"/>
      <c r="CP121" s="134"/>
      <c r="CQ121" s="134"/>
      <c r="CR121" s="134"/>
      <c r="CS121" s="134"/>
      <c r="CT121" s="134"/>
      <c r="CU121" s="134"/>
      <c r="CV121" s="135"/>
      <c r="CW121" s="137"/>
      <c r="CX121" s="138"/>
      <c r="CY121" s="120" t="s">
        <v>311</v>
      </c>
      <c r="CZ121" s="120" t="s">
        <v>311</v>
      </c>
      <c r="DA121" s="120" t="s">
        <v>311</v>
      </c>
      <c r="DB121" s="120" t="s">
        <v>311</v>
      </c>
      <c r="DC121" s="120" t="s">
        <v>311</v>
      </c>
    </row>
    <row r="122" spans="1:128" s="263" customFormat="1" ht="21" customHeight="1" x14ac:dyDescent="0.55000000000000004">
      <c r="A122" s="139" t="s">
        <v>4</v>
      </c>
      <c r="B122" s="139" t="s">
        <v>514</v>
      </c>
      <c r="C122" s="140"/>
      <c r="D122" s="139" t="s">
        <v>515</v>
      </c>
      <c r="E122" s="139" t="s">
        <v>516</v>
      </c>
      <c r="F122" s="141">
        <f>SUM(F9:F121)</f>
        <v>79092</v>
      </c>
      <c r="G122" s="141">
        <f>SUM(G9:G121)</f>
        <v>71554</v>
      </c>
      <c r="H122" s="141">
        <f>SUM(H9:H121)</f>
        <v>150646</v>
      </c>
      <c r="I122" s="141">
        <f>SUM(I9:I121)</f>
        <v>81769</v>
      </c>
      <c r="J122" s="142"/>
      <c r="K122" s="142"/>
      <c r="L122" s="142"/>
      <c r="M122" s="142"/>
      <c r="N122" s="142"/>
      <c r="O122" s="142"/>
      <c r="P122" s="142"/>
      <c r="Q122" s="151">
        <f>SUM(Q9:Q121)</f>
        <v>81769</v>
      </c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  <c r="AK122" s="142"/>
      <c r="AL122" s="142"/>
      <c r="AM122" s="142"/>
      <c r="AN122" s="142"/>
      <c r="AO122" s="142"/>
      <c r="AP122" s="142"/>
      <c r="AQ122" s="142"/>
      <c r="AR122" s="142"/>
      <c r="AS122" s="142"/>
      <c r="AT122" s="142"/>
      <c r="AU122" s="142"/>
      <c r="AV122" s="142"/>
      <c r="AW122" s="142"/>
      <c r="AX122" s="142"/>
      <c r="AY122" s="142"/>
      <c r="AZ122" s="142"/>
      <c r="BA122" s="142"/>
      <c r="BB122" s="142"/>
      <c r="BC122" s="142"/>
      <c r="BD122" s="142"/>
      <c r="BE122" s="142"/>
      <c r="BF122" s="142"/>
      <c r="BG122" s="142"/>
      <c r="BH122" s="142"/>
      <c r="BI122" s="142"/>
      <c r="BJ122" s="142"/>
      <c r="BK122" s="142"/>
      <c r="BL122" s="142"/>
      <c r="BM122" s="142"/>
      <c r="BN122" s="142"/>
      <c r="BO122" s="142"/>
      <c r="BP122" s="142"/>
      <c r="BQ122" s="142"/>
      <c r="BR122" s="142"/>
      <c r="BS122" s="142"/>
      <c r="BT122" s="142"/>
      <c r="BU122" s="142"/>
      <c r="BV122" s="142"/>
      <c r="BW122" s="142"/>
      <c r="BX122" s="142"/>
      <c r="BY122" s="142"/>
      <c r="BZ122" s="142"/>
      <c r="CA122" s="142"/>
      <c r="CB122" s="142"/>
      <c r="CC122" s="142"/>
      <c r="CD122" s="142"/>
      <c r="CE122" s="134">
        <v>1</v>
      </c>
      <c r="CF122" s="142"/>
      <c r="CG122" s="142"/>
      <c r="CH122" s="142"/>
      <c r="CI122" s="142"/>
      <c r="CJ122" s="142"/>
      <c r="CK122" s="142"/>
      <c r="CL122" s="142"/>
      <c r="CM122" s="142"/>
      <c r="CN122" s="142"/>
      <c r="CO122" s="142"/>
      <c r="CP122" s="142"/>
      <c r="CQ122" s="142"/>
      <c r="CR122" s="142"/>
      <c r="CS122" s="142"/>
      <c r="CT122" s="142"/>
      <c r="CU122" s="142"/>
      <c r="CV122" s="143"/>
      <c r="CW122" s="142"/>
      <c r="CX122" s="144"/>
      <c r="CY122" s="128"/>
      <c r="CZ122" s="128"/>
      <c r="DA122" s="128"/>
      <c r="DB122" s="128"/>
      <c r="DC122" s="128"/>
      <c r="DD122" s="129"/>
      <c r="DE122" s="129"/>
      <c r="DF122" s="129"/>
      <c r="DG122" s="129"/>
      <c r="DH122" s="129"/>
      <c r="DI122" s="129"/>
      <c r="DJ122" s="129"/>
      <c r="DK122" s="129"/>
      <c r="DL122" s="129"/>
      <c r="DM122" s="129"/>
      <c r="DN122" s="129"/>
      <c r="DO122" s="129"/>
      <c r="DP122" s="129"/>
      <c r="DQ122" s="129"/>
      <c r="DR122" s="129"/>
      <c r="DS122" s="129"/>
      <c r="DT122" s="129"/>
      <c r="DU122" s="129"/>
      <c r="DV122" s="129"/>
      <c r="DW122" s="129"/>
      <c r="DX122" s="129"/>
    </row>
    <row r="123" spans="1:128" ht="21" customHeight="1" x14ac:dyDescent="0.55000000000000004">
      <c r="A123" s="253"/>
      <c r="B123" s="254"/>
      <c r="C123" s="255"/>
      <c r="D123" s="254"/>
      <c r="E123" s="254"/>
      <c r="F123" s="256"/>
      <c r="G123" s="256"/>
      <c r="H123" s="256"/>
      <c r="I123" s="256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7"/>
      <c r="V123" s="257"/>
      <c r="W123" s="257"/>
      <c r="X123" s="257"/>
      <c r="Y123" s="257"/>
      <c r="Z123" s="257"/>
      <c r="AA123" s="257"/>
      <c r="AB123" s="257"/>
      <c r="AC123" s="257"/>
      <c r="AD123" s="257"/>
      <c r="AE123" s="257"/>
      <c r="AF123" s="257"/>
      <c r="AG123" s="257"/>
      <c r="AH123" s="257"/>
      <c r="AI123" s="257"/>
      <c r="AJ123" s="257"/>
      <c r="AK123" s="257"/>
      <c r="AL123" s="257"/>
      <c r="AM123" s="257"/>
      <c r="AN123" s="257"/>
      <c r="AO123" s="257"/>
      <c r="AP123" s="257"/>
      <c r="AQ123" s="257"/>
      <c r="AR123" s="257"/>
      <c r="AS123" s="257"/>
      <c r="AT123" s="257"/>
      <c r="AU123" s="257"/>
      <c r="AV123" s="257"/>
      <c r="AW123" s="257"/>
      <c r="AX123" s="257"/>
      <c r="AY123" s="257"/>
      <c r="AZ123" s="257"/>
      <c r="BA123" s="257"/>
      <c r="BB123" s="257"/>
      <c r="BC123" s="257"/>
      <c r="BD123" s="257"/>
      <c r="BE123" s="257"/>
      <c r="BF123" s="257"/>
      <c r="BG123" s="257"/>
      <c r="BH123" s="257"/>
      <c r="BI123" s="257"/>
      <c r="BJ123" s="257"/>
      <c r="BK123" s="257"/>
      <c r="BL123" s="257"/>
      <c r="BM123" s="257"/>
      <c r="BN123" s="257"/>
      <c r="BO123" s="257"/>
      <c r="BP123" s="257"/>
      <c r="BQ123" s="257"/>
      <c r="BR123" s="257"/>
      <c r="BS123" s="257"/>
      <c r="BT123" s="257"/>
      <c r="BU123" s="257"/>
      <c r="BV123" s="257"/>
      <c r="BW123" s="257"/>
      <c r="BX123" s="257"/>
      <c r="BY123" s="257"/>
      <c r="BZ123" s="257"/>
      <c r="CA123" s="257"/>
      <c r="CB123" s="257"/>
      <c r="CC123" s="257"/>
      <c r="CD123" s="257"/>
      <c r="CE123" s="258">
        <v>1</v>
      </c>
      <c r="CF123" s="257"/>
      <c r="CG123" s="257"/>
      <c r="CH123" s="257"/>
      <c r="CI123" s="257"/>
      <c r="CJ123" s="257"/>
      <c r="CK123" s="257"/>
      <c r="CL123" s="257"/>
      <c r="CM123" s="257"/>
      <c r="CN123" s="257"/>
      <c r="CO123" s="257"/>
      <c r="CP123" s="257"/>
      <c r="CQ123" s="257"/>
      <c r="CR123" s="257"/>
      <c r="CS123" s="257"/>
      <c r="CT123" s="257"/>
      <c r="CU123" s="257"/>
      <c r="CV123" s="259"/>
      <c r="CW123" s="260"/>
      <c r="CX123" s="261"/>
      <c r="CY123" s="262"/>
      <c r="CZ123" s="262"/>
      <c r="DA123" s="262"/>
      <c r="DB123" s="262"/>
      <c r="DC123" s="262"/>
    </row>
    <row r="124" spans="1:128" ht="21" customHeight="1" x14ac:dyDescent="0.55000000000000004">
      <c r="A124" s="253"/>
      <c r="B124" s="254"/>
      <c r="C124" s="255"/>
      <c r="D124" s="254"/>
      <c r="E124" s="254"/>
      <c r="F124" s="256"/>
      <c r="G124" s="256"/>
      <c r="H124" s="256"/>
      <c r="I124" s="256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7"/>
      <c r="V124" s="257"/>
      <c r="W124" s="257"/>
      <c r="X124" s="257"/>
      <c r="Y124" s="257"/>
      <c r="Z124" s="257"/>
      <c r="AA124" s="257"/>
      <c r="AB124" s="257"/>
      <c r="AC124" s="257"/>
      <c r="AD124" s="257"/>
      <c r="AE124" s="257"/>
      <c r="AF124" s="257"/>
      <c r="AG124" s="257"/>
      <c r="AH124" s="257"/>
      <c r="AI124" s="257"/>
      <c r="AJ124" s="257"/>
      <c r="AK124" s="257"/>
      <c r="AL124" s="257"/>
      <c r="AM124" s="257"/>
      <c r="AN124" s="257"/>
      <c r="AO124" s="257"/>
      <c r="AP124" s="257"/>
      <c r="AQ124" s="257"/>
      <c r="AR124" s="257"/>
      <c r="AS124" s="257"/>
      <c r="AT124" s="257"/>
      <c r="AU124" s="257"/>
      <c r="AV124" s="257"/>
      <c r="AW124" s="257"/>
      <c r="AX124" s="257"/>
      <c r="AY124" s="257"/>
      <c r="AZ124" s="257"/>
      <c r="BA124" s="257"/>
      <c r="BB124" s="257"/>
      <c r="BC124" s="257"/>
      <c r="BD124" s="257"/>
      <c r="BE124" s="257"/>
      <c r="BF124" s="257"/>
      <c r="BG124" s="257"/>
      <c r="BH124" s="257"/>
      <c r="BI124" s="257"/>
      <c r="BJ124" s="257"/>
      <c r="BK124" s="257"/>
      <c r="BL124" s="257"/>
      <c r="BM124" s="257"/>
      <c r="BN124" s="257"/>
      <c r="BO124" s="257"/>
      <c r="BP124" s="257"/>
      <c r="BQ124" s="257"/>
      <c r="BR124" s="257"/>
      <c r="BS124" s="257"/>
      <c r="BT124" s="257"/>
      <c r="BU124" s="257"/>
      <c r="BV124" s="257"/>
      <c r="BW124" s="257"/>
      <c r="BX124" s="257"/>
      <c r="BY124" s="257"/>
      <c r="BZ124" s="257"/>
      <c r="CA124" s="257"/>
      <c r="CB124" s="257"/>
      <c r="CC124" s="257"/>
      <c r="CD124" s="257"/>
      <c r="CE124" s="258">
        <v>1</v>
      </c>
      <c r="CF124" s="257"/>
      <c r="CG124" s="257"/>
      <c r="CH124" s="257"/>
      <c r="CI124" s="257"/>
      <c r="CJ124" s="257"/>
      <c r="CK124" s="257"/>
      <c r="CL124" s="257"/>
      <c r="CM124" s="257"/>
      <c r="CN124" s="257"/>
      <c r="CO124" s="257"/>
      <c r="CP124" s="257"/>
      <c r="CQ124" s="257"/>
      <c r="CR124" s="257"/>
      <c r="CS124" s="257"/>
      <c r="CT124" s="257"/>
      <c r="CU124" s="257"/>
      <c r="CV124" s="259"/>
      <c r="CW124" s="260"/>
      <c r="CX124" s="261"/>
      <c r="CY124" s="262"/>
      <c r="CZ124" s="262"/>
      <c r="DA124" s="262"/>
      <c r="DB124" s="262"/>
      <c r="DC124" s="262"/>
    </row>
    <row r="125" spans="1:128" ht="21" customHeight="1" x14ac:dyDescent="0.55000000000000004">
      <c r="A125" s="253"/>
      <c r="B125" s="254"/>
      <c r="C125" s="255"/>
      <c r="D125" s="254"/>
      <c r="E125" s="254"/>
      <c r="F125" s="256"/>
      <c r="G125" s="256"/>
      <c r="H125" s="256"/>
      <c r="I125" s="256"/>
      <c r="J125" s="257"/>
      <c r="K125" s="257"/>
      <c r="L125" s="257"/>
      <c r="M125" s="257"/>
      <c r="N125" s="257"/>
      <c r="O125" s="257"/>
      <c r="P125" s="257"/>
      <c r="Q125" s="257"/>
      <c r="R125" s="257"/>
      <c r="S125" s="257"/>
      <c r="T125" s="257"/>
      <c r="U125" s="257"/>
      <c r="V125" s="257"/>
      <c r="W125" s="257"/>
      <c r="X125" s="257"/>
      <c r="Y125" s="257"/>
      <c r="Z125" s="257"/>
      <c r="AA125" s="257"/>
      <c r="AB125" s="257"/>
      <c r="AC125" s="257"/>
      <c r="AD125" s="257"/>
      <c r="AE125" s="257"/>
      <c r="AF125" s="257"/>
      <c r="AG125" s="257"/>
      <c r="AH125" s="257"/>
      <c r="AI125" s="257"/>
      <c r="AJ125" s="257"/>
      <c r="AK125" s="257"/>
      <c r="AL125" s="257"/>
      <c r="AM125" s="257"/>
      <c r="AN125" s="257"/>
      <c r="AO125" s="257"/>
      <c r="AP125" s="257"/>
      <c r="AQ125" s="257"/>
      <c r="AR125" s="257"/>
      <c r="AS125" s="257"/>
      <c r="AT125" s="257"/>
      <c r="AU125" s="257"/>
      <c r="AV125" s="257"/>
      <c r="AW125" s="257"/>
      <c r="AX125" s="257"/>
      <c r="AY125" s="257"/>
      <c r="AZ125" s="257"/>
      <c r="BA125" s="257"/>
      <c r="BB125" s="257"/>
      <c r="BC125" s="257"/>
      <c r="BD125" s="257"/>
      <c r="BE125" s="257"/>
      <c r="BF125" s="257"/>
      <c r="BG125" s="257"/>
      <c r="BH125" s="257"/>
      <c r="BI125" s="257"/>
      <c r="BJ125" s="257"/>
      <c r="BK125" s="257"/>
      <c r="BL125" s="257"/>
      <c r="BM125" s="257"/>
      <c r="BN125" s="257"/>
      <c r="BO125" s="257"/>
      <c r="BP125" s="257"/>
      <c r="BQ125" s="257"/>
      <c r="BR125" s="257"/>
      <c r="BS125" s="257"/>
      <c r="BT125" s="257"/>
      <c r="BU125" s="257"/>
      <c r="BV125" s="257"/>
      <c r="BW125" s="257"/>
      <c r="BX125" s="257"/>
      <c r="BY125" s="257"/>
      <c r="BZ125" s="257"/>
      <c r="CA125" s="257"/>
      <c r="CB125" s="257"/>
      <c r="CC125" s="257"/>
      <c r="CD125" s="257"/>
      <c r="CE125" s="258">
        <v>1</v>
      </c>
      <c r="CF125" s="257"/>
      <c r="CG125" s="257"/>
      <c r="CH125" s="257"/>
      <c r="CI125" s="257"/>
      <c r="CJ125" s="257"/>
      <c r="CK125" s="257"/>
      <c r="CL125" s="257"/>
      <c r="CM125" s="257"/>
      <c r="CN125" s="257"/>
      <c r="CO125" s="257"/>
      <c r="CP125" s="257"/>
      <c r="CQ125" s="257"/>
      <c r="CR125" s="257"/>
      <c r="CS125" s="257"/>
      <c r="CT125" s="257"/>
      <c r="CU125" s="257"/>
      <c r="CV125" s="259"/>
      <c r="CW125" s="260"/>
      <c r="CX125" s="261"/>
      <c r="CY125" s="262"/>
      <c r="CZ125" s="262"/>
      <c r="DA125" s="262"/>
      <c r="DB125" s="262"/>
      <c r="DC125" s="262"/>
    </row>
    <row r="126" spans="1:128" ht="21" customHeight="1" x14ac:dyDescent="0.55000000000000004">
      <c r="A126" s="253"/>
      <c r="B126" s="254"/>
      <c r="C126" s="255"/>
      <c r="D126" s="254"/>
      <c r="E126" s="254"/>
      <c r="F126" s="256"/>
      <c r="G126" s="256"/>
      <c r="H126" s="256"/>
      <c r="I126" s="256"/>
      <c r="J126" s="257"/>
      <c r="K126" s="257"/>
      <c r="L126" s="257"/>
      <c r="M126" s="257"/>
      <c r="N126" s="257"/>
      <c r="O126" s="257"/>
      <c r="P126" s="257"/>
      <c r="Q126" s="257"/>
      <c r="R126" s="257"/>
      <c r="S126" s="257"/>
      <c r="T126" s="257"/>
      <c r="U126" s="257"/>
      <c r="V126" s="257"/>
      <c r="W126" s="257"/>
      <c r="X126" s="257"/>
      <c r="Y126" s="257"/>
      <c r="Z126" s="257"/>
      <c r="AA126" s="257"/>
      <c r="AB126" s="257"/>
      <c r="AC126" s="257"/>
      <c r="AD126" s="257"/>
      <c r="AE126" s="257"/>
      <c r="AF126" s="257"/>
      <c r="AG126" s="257"/>
      <c r="AH126" s="257"/>
      <c r="AI126" s="257"/>
      <c r="AJ126" s="257"/>
      <c r="AK126" s="257"/>
      <c r="AL126" s="257"/>
      <c r="AM126" s="257"/>
      <c r="AN126" s="257"/>
      <c r="AO126" s="257"/>
      <c r="AP126" s="257"/>
      <c r="AQ126" s="257"/>
      <c r="AR126" s="257"/>
      <c r="AS126" s="257"/>
      <c r="AT126" s="257"/>
      <c r="AU126" s="257"/>
      <c r="AV126" s="257"/>
      <c r="AW126" s="257"/>
      <c r="AX126" s="257"/>
      <c r="AY126" s="257"/>
      <c r="AZ126" s="257"/>
      <c r="BA126" s="257"/>
      <c r="BB126" s="257"/>
      <c r="BC126" s="257"/>
      <c r="BD126" s="257"/>
      <c r="BE126" s="257"/>
      <c r="BF126" s="257"/>
      <c r="BG126" s="257"/>
      <c r="BH126" s="257"/>
      <c r="BI126" s="257"/>
      <c r="BJ126" s="257"/>
      <c r="BK126" s="257"/>
      <c r="BL126" s="257"/>
      <c r="BM126" s="257"/>
      <c r="BN126" s="257"/>
      <c r="BO126" s="257"/>
      <c r="BP126" s="257"/>
      <c r="BQ126" s="257"/>
      <c r="BR126" s="257"/>
      <c r="BS126" s="257"/>
      <c r="BT126" s="257"/>
      <c r="BU126" s="257"/>
      <c r="BV126" s="257"/>
      <c r="BW126" s="257"/>
      <c r="BX126" s="257"/>
      <c r="BY126" s="257"/>
      <c r="BZ126" s="257"/>
      <c r="CA126" s="257"/>
      <c r="CB126" s="257"/>
      <c r="CC126" s="257"/>
      <c r="CD126" s="257"/>
      <c r="CE126" s="258">
        <v>1</v>
      </c>
      <c r="CF126" s="257"/>
      <c r="CG126" s="257"/>
      <c r="CH126" s="257"/>
      <c r="CI126" s="257"/>
      <c r="CJ126" s="257"/>
      <c r="CK126" s="257"/>
      <c r="CL126" s="257"/>
      <c r="CM126" s="257"/>
      <c r="CN126" s="257"/>
      <c r="CO126" s="257"/>
      <c r="CP126" s="257"/>
      <c r="CQ126" s="257"/>
      <c r="CR126" s="257"/>
      <c r="CS126" s="257"/>
      <c r="CT126" s="257"/>
      <c r="CU126" s="257"/>
      <c r="CV126" s="259"/>
      <c r="CW126" s="260"/>
      <c r="CX126" s="261"/>
      <c r="CY126" s="262"/>
      <c r="CZ126" s="262"/>
      <c r="DA126" s="262"/>
      <c r="DB126" s="262"/>
      <c r="DC126" s="262"/>
    </row>
    <row r="127" spans="1:128" ht="21" customHeight="1" x14ac:dyDescent="0.55000000000000004">
      <c r="A127" s="253"/>
      <c r="B127" s="254"/>
      <c r="C127" s="255"/>
      <c r="D127" s="254"/>
      <c r="E127" s="254"/>
      <c r="F127" s="256"/>
      <c r="G127" s="256"/>
      <c r="H127" s="256"/>
      <c r="I127" s="256"/>
      <c r="J127" s="257"/>
      <c r="K127" s="257"/>
      <c r="L127" s="257"/>
      <c r="M127" s="257"/>
      <c r="N127" s="257"/>
      <c r="O127" s="257"/>
      <c r="P127" s="257"/>
      <c r="Q127" s="257"/>
      <c r="R127" s="257"/>
      <c r="S127" s="257"/>
      <c r="T127" s="257"/>
      <c r="U127" s="257"/>
      <c r="V127" s="257"/>
      <c r="W127" s="257"/>
      <c r="X127" s="257"/>
      <c r="Y127" s="257"/>
      <c r="Z127" s="257"/>
      <c r="AA127" s="257"/>
      <c r="AB127" s="257"/>
      <c r="AC127" s="257"/>
      <c r="AD127" s="257"/>
      <c r="AE127" s="257"/>
      <c r="AF127" s="257"/>
      <c r="AG127" s="257"/>
      <c r="AH127" s="257"/>
      <c r="AI127" s="257"/>
      <c r="AJ127" s="257"/>
      <c r="AK127" s="257"/>
      <c r="AL127" s="257"/>
      <c r="AM127" s="257"/>
      <c r="AN127" s="257"/>
      <c r="AO127" s="257"/>
      <c r="AP127" s="257"/>
      <c r="AQ127" s="257"/>
      <c r="AR127" s="257"/>
      <c r="AS127" s="257"/>
      <c r="AT127" s="257"/>
      <c r="AU127" s="257"/>
      <c r="AV127" s="257"/>
      <c r="AW127" s="257"/>
      <c r="AX127" s="257"/>
      <c r="AY127" s="257"/>
      <c r="AZ127" s="257"/>
      <c r="BA127" s="257"/>
      <c r="BB127" s="257"/>
      <c r="BC127" s="257"/>
      <c r="BD127" s="257"/>
      <c r="BE127" s="257"/>
      <c r="BF127" s="257"/>
      <c r="BG127" s="257"/>
      <c r="BH127" s="257"/>
      <c r="BI127" s="257"/>
      <c r="BJ127" s="257"/>
      <c r="BK127" s="257"/>
      <c r="BL127" s="257"/>
      <c r="BM127" s="257"/>
      <c r="BN127" s="257"/>
      <c r="BO127" s="257"/>
      <c r="BP127" s="257"/>
      <c r="BQ127" s="257"/>
      <c r="BR127" s="257"/>
      <c r="BS127" s="257"/>
      <c r="BT127" s="257"/>
      <c r="BU127" s="257"/>
      <c r="BV127" s="257"/>
      <c r="BW127" s="257"/>
      <c r="BX127" s="257"/>
      <c r="BY127" s="257"/>
      <c r="BZ127" s="257"/>
      <c r="CA127" s="257"/>
      <c r="CB127" s="257"/>
      <c r="CC127" s="257"/>
      <c r="CD127" s="257"/>
      <c r="CE127" s="258">
        <v>1</v>
      </c>
      <c r="CF127" s="257"/>
      <c r="CG127" s="257"/>
      <c r="CH127" s="257"/>
      <c r="CI127" s="257"/>
      <c r="CJ127" s="257"/>
      <c r="CK127" s="257"/>
      <c r="CL127" s="257"/>
      <c r="CM127" s="257"/>
      <c r="CN127" s="257"/>
      <c r="CO127" s="257"/>
      <c r="CP127" s="257"/>
      <c r="CQ127" s="257"/>
      <c r="CR127" s="257"/>
      <c r="CS127" s="257"/>
      <c r="CT127" s="257"/>
      <c r="CU127" s="257"/>
      <c r="CV127" s="259"/>
      <c r="CW127" s="260"/>
      <c r="CX127" s="261"/>
      <c r="CY127" s="262"/>
      <c r="CZ127" s="262"/>
      <c r="DA127" s="262"/>
      <c r="DB127" s="262"/>
      <c r="DC127" s="262"/>
    </row>
    <row r="128" spans="1:128" ht="21" customHeight="1" x14ac:dyDescent="0.55000000000000004">
      <c r="A128" s="253"/>
      <c r="B128" s="254"/>
      <c r="C128" s="255"/>
      <c r="D128" s="254"/>
      <c r="E128" s="254"/>
      <c r="F128" s="256"/>
      <c r="G128" s="256"/>
      <c r="H128" s="256"/>
      <c r="I128" s="256"/>
      <c r="J128" s="257"/>
      <c r="K128" s="257"/>
      <c r="L128" s="257"/>
      <c r="M128" s="257"/>
      <c r="N128" s="257"/>
      <c r="O128" s="257"/>
      <c r="P128" s="257"/>
      <c r="Q128" s="257"/>
      <c r="R128" s="257"/>
      <c r="S128" s="257"/>
      <c r="T128" s="257"/>
      <c r="U128" s="257"/>
      <c r="V128" s="257"/>
      <c r="W128" s="257"/>
      <c r="X128" s="257"/>
      <c r="Y128" s="257"/>
      <c r="Z128" s="257"/>
      <c r="AA128" s="257"/>
      <c r="AB128" s="257"/>
      <c r="AC128" s="257"/>
      <c r="AD128" s="257"/>
      <c r="AE128" s="257"/>
      <c r="AF128" s="257"/>
      <c r="AG128" s="257"/>
      <c r="AH128" s="257"/>
      <c r="AI128" s="257"/>
      <c r="AJ128" s="257"/>
      <c r="AK128" s="257"/>
      <c r="AL128" s="257"/>
      <c r="AM128" s="257"/>
      <c r="AN128" s="257"/>
      <c r="AO128" s="257"/>
      <c r="AP128" s="257"/>
      <c r="AQ128" s="257"/>
      <c r="AR128" s="257"/>
      <c r="AS128" s="257"/>
      <c r="AT128" s="257"/>
      <c r="AU128" s="257"/>
      <c r="AV128" s="257"/>
      <c r="AW128" s="257"/>
      <c r="AX128" s="257"/>
      <c r="AY128" s="257"/>
      <c r="AZ128" s="257"/>
      <c r="BA128" s="257"/>
      <c r="BB128" s="257"/>
      <c r="BC128" s="257"/>
      <c r="BD128" s="257"/>
      <c r="BE128" s="257"/>
      <c r="BF128" s="257"/>
      <c r="BG128" s="257"/>
      <c r="BH128" s="257"/>
      <c r="BI128" s="257"/>
      <c r="BJ128" s="257"/>
      <c r="BK128" s="257"/>
      <c r="BL128" s="257"/>
      <c r="BM128" s="257"/>
      <c r="BN128" s="257"/>
      <c r="BO128" s="257"/>
      <c r="BP128" s="257"/>
      <c r="BQ128" s="257"/>
      <c r="BR128" s="257"/>
      <c r="BS128" s="257"/>
      <c r="BT128" s="257"/>
      <c r="BU128" s="257"/>
      <c r="BV128" s="257"/>
      <c r="BW128" s="257"/>
      <c r="BX128" s="257"/>
      <c r="BY128" s="257"/>
      <c r="BZ128" s="257"/>
      <c r="CA128" s="257"/>
      <c r="CB128" s="257"/>
      <c r="CC128" s="257"/>
      <c r="CD128" s="257"/>
      <c r="CE128" s="258">
        <v>1</v>
      </c>
      <c r="CF128" s="257"/>
      <c r="CG128" s="257"/>
      <c r="CH128" s="257"/>
      <c r="CI128" s="257"/>
      <c r="CJ128" s="257"/>
      <c r="CK128" s="257"/>
      <c r="CL128" s="257"/>
      <c r="CM128" s="257"/>
      <c r="CN128" s="257"/>
      <c r="CO128" s="257"/>
      <c r="CP128" s="257"/>
      <c r="CQ128" s="257"/>
      <c r="CR128" s="257"/>
      <c r="CS128" s="257"/>
      <c r="CT128" s="257"/>
      <c r="CU128" s="257"/>
      <c r="CV128" s="259"/>
      <c r="CW128" s="260"/>
      <c r="CX128" s="261"/>
      <c r="CY128" s="262"/>
      <c r="CZ128" s="262"/>
      <c r="DA128" s="262"/>
      <c r="DB128" s="262"/>
      <c r="DC128" s="262"/>
    </row>
    <row r="129" spans="1:107" ht="21" customHeight="1" x14ac:dyDescent="0.55000000000000004">
      <c r="A129" s="253"/>
      <c r="B129" s="254"/>
      <c r="C129" s="255"/>
      <c r="D129" s="254"/>
      <c r="E129" s="254"/>
      <c r="F129" s="256"/>
      <c r="G129" s="256"/>
      <c r="H129" s="256"/>
      <c r="I129" s="256"/>
      <c r="J129" s="257"/>
      <c r="K129" s="257"/>
      <c r="L129" s="257"/>
      <c r="M129" s="257"/>
      <c r="N129" s="257"/>
      <c r="O129" s="257"/>
      <c r="P129" s="257"/>
      <c r="Q129" s="257"/>
      <c r="R129" s="257"/>
      <c r="S129" s="257"/>
      <c r="T129" s="257"/>
      <c r="U129" s="257"/>
      <c r="V129" s="257"/>
      <c r="W129" s="257"/>
      <c r="X129" s="257"/>
      <c r="Y129" s="257"/>
      <c r="Z129" s="257"/>
      <c r="AA129" s="257"/>
      <c r="AB129" s="257"/>
      <c r="AC129" s="257"/>
      <c r="AD129" s="257"/>
      <c r="AE129" s="257"/>
      <c r="AF129" s="257"/>
      <c r="AG129" s="257"/>
      <c r="AH129" s="257"/>
      <c r="AI129" s="257"/>
      <c r="AJ129" s="257"/>
      <c r="AK129" s="257"/>
      <c r="AL129" s="257"/>
      <c r="AM129" s="257"/>
      <c r="AN129" s="257"/>
      <c r="AO129" s="257"/>
      <c r="AP129" s="257"/>
      <c r="AQ129" s="257"/>
      <c r="AR129" s="257"/>
      <c r="AS129" s="257"/>
      <c r="AT129" s="257"/>
      <c r="AU129" s="257"/>
      <c r="AV129" s="257"/>
      <c r="AW129" s="257"/>
      <c r="AX129" s="257"/>
      <c r="AY129" s="257"/>
      <c r="AZ129" s="257"/>
      <c r="BA129" s="257"/>
      <c r="BB129" s="257"/>
      <c r="BC129" s="257"/>
      <c r="BD129" s="257"/>
      <c r="BE129" s="257"/>
      <c r="BF129" s="257"/>
      <c r="BG129" s="257"/>
      <c r="BH129" s="257"/>
      <c r="BI129" s="257"/>
      <c r="BJ129" s="257"/>
      <c r="BK129" s="257"/>
      <c r="BL129" s="257"/>
      <c r="BM129" s="257"/>
      <c r="BN129" s="257"/>
      <c r="BO129" s="257"/>
      <c r="BP129" s="257"/>
      <c r="BQ129" s="257"/>
      <c r="BR129" s="257"/>
      <c r="BS129" s="257"/>
      <c r="BT129" s="257"/>
      <c r="BU129" s="257"/>
      <c r="BV129" s="257"/>
      <c r="BW129" s="257"/>
      <c r="BX129" s="257"/>
      <c r="BY129" s="257"/>
      <c r="BZ129" s="257"/>
      <c r="CA129" s="257"/>
      <c r="CB129" s="257"/>
      <c r="CC129" s="257"/>
      <c r="CD129" s="257"/>
      <c r="CE129" s="258">
        <v>1</v>
      </c>
      <c r="CF129" s="257"/>
      <c r="CG129" s="257"/>
      <c r="CH129" s="257"/>
      <c r="CI129" s="257"/>
      <c r="CJ129" s="257"/>
      <c r="CK129" s="257"/>
      <c r="CL129" s="257"/>
      <c r="CM129" s="257"/>
      <c r="CN129" s="257"/>
      <c r="CO129" s="257"/>
      <c r="CP129" s="257"/>
      <c r="CQ129" s="257"/>
      <c r="CR129" s="257"/>
      <c r="CS129" s="257"/>
      <c r="CT129" s="257"/>
      <c r="CU129" s="257"/>
      <c r="CV129" s="259"/>
      <c r="CW129" s="260"/>
      <c r="CX129" s="261"/>
      <c r="CY129" s="262"/>
      <c r="CZ129" s="262"/>
      <c r="DA129" s="262"/>
      <c r="DB129" s="262"/>
      <c r="DC129" s="262"/>
    </row>
    <row r="130" spans="1:107" ht="21" customHeight="1" x14ac:dyDescent="0.55000000000000004">
      <c r="A130" s="253"/>
      <c r="B130" s="254"/>
      <c r="C130" s="255"/>
      <c r="D130" s="254"/>
      <c r="E130" s="254"/>
      <c r="F130" s="256"/>
      <c r="G130" s="256"/>
      <c r="H130" s="256"/>
      <c r="I130" s="256"/>
      <c r="J130" s="257"/>
      <c r="K130" s="257"/>
      <c r="L130" s="257"/>
      <c r="M130" s="257"/>
      <c r="N130" s="257"/>
      <c r="O130" s="257"/>
      <c r="P130" s="257"/>
      <c r="Q130" s="257"/>
      <c r="R130" s="257"/>
      <c r="S130" s="257"/>
      <c r="T130" s="257"/>
      <c r="U130" s="257"/>
      <c r="V130" s="257"/>
      <c r="W130" s="257"/>
      <c r="X130" s="257"/>
      <c r="Y130" s="257"/>
      <c r="Z130" s="257"/>
      <c r="AA130" s="257"/>
      <c r="AB130" s="257"/>
      <c r="AC130" s="257"/>
      <c r="AD130" s="257"/>
      <c r="AE130" s="257"/>
      <c r="AF130" s="257"/>
      <c r="AG130" s="257"/>
      <c r="AH130" s="257"/>
      <c r="AI130" s="257"/>
      <c r="AJ130" s="257"/>
      <c r="AK130" s="257"/>
      <c r="AL130" s="257"/>
      <c r="AM130" s="257"/>
      <c r="AN130" s="257"/>
      <c r="AO130" s="257"/>
      <c r="AP130" s="257"/>
      <c r="AQ130" s="257"/>
      <c r="AR130" s="257"/>
      <c r="AS130" s="257"/>
      <c r="AT130" s="257"/>
      <c r="AU130" s="257"/>
      <c r="AV130" s="257"/>
      <c r="AW130" s="257"/>
      <c r="AX130" s="257"/>
      <c r="AY130" s="257"/>
      <c r="AZ130" s="257"/>
      <c r="BA130" s="257"/>
      <c r="BB130" s="257"/>
      <c r="BC130" s="257"/>
      <c r="BD130" s="257"/>
      <c r="BE130" s="257"/>
      <c r="BF130" s="257"/>
      <c r="BG130" s="257"/>
      <c r="BH130" s="257"/>
      <c r="BI130" s="257"/>
      <c r="BJ130" s="257"/>
      <c r="BK130" s="257"/>
      <c r="BL130" s="257"/>
      <c r="BM130" s="257"/>
      <c r="BN130" s="257"/>
      <c r="BO130" s="257"/>
      <c r="BP130" s="257"/>
      <c r="BQ130" s="257"/>
      <c r="BR130" s="257"/>
      <c r="BS130" s="257"/>
      <c r="BT130" s="257"/>
      <c r="BU130" s="257"/>
      <c r="BV130" s="257"/>
      <c r="BW130" s="257"/>
      <c r="BX130" s="257"/>
      <c r="BY130" s="257"/>
      <c r="BZ130" s="257"/>
      <c r="CA130" s="257"/>
      <c r="CB130" s="257"/>
      <c r="CC130" s="257"/>
      <c r="CD130" s="257"/>
      <c r="CE130" s="258">
        <v>1</v>
      </c>
      <c r="CF130" s="257"/>
      <c r="CG130" s="257"/>
      <c r="CH130" s="257"/>
      <c r="CI130" s="257"/>
      <c r="CJ130" s="257"/>
      <c r="CK130" s="257"/>
      <c r="CL130" s="257"/>
      <c r="CM130" s="257"/>
      <c r="CN130" s="257"/>
      <c r="CO130" s="257"/>
      <c r="CP130" s="257"/>
      <c r="CQ130" s="257"/>
      <c r="CR130" s="257"/>
      <c r="CS130" s="257"/>
      <c r="CT130" s="257"/>
      <c r="CU130" s="257"/>
      <c r="CV130" s="259"/>
      <c r="CW130" s="260"/>
      <c r="CX130" s="261"/>
      <c r="CY130" s="262"/>
      <c r="CZ130" s="262"/>
      <c r="DA130" s="262"/>
      <c r="DB130" s="262"/>
      <c r="DC130" s="262"/>
    </row>
    <row r="131" spans="1:107" ht="21" customHeight="1" x14ac:dyDescent="0.55000000000000004">
      <c r="A131" s="253"/>
      <c r="B131" s="254"/>
      <c r="C131" s="255"/>
      <c r="D131" s="254"/>
      <c r="E131" s="254"/>
      <c r="F131" s="256"/>
      <c r="G131" s="256"/>
      <c r="H131" s="256"/>
      <c r="I131" s="256"/>
      <c r="J131" s="257"/>
      <c r="K131" s="257"/>
      <c r="L131" s="257"/>
      <c r="M131" s="257"/>
      <c r="N131" s="257"/>
      <c r="O131" s="257"/>
      <c r="P131" s="257"/>
      <c r="Q131" s="257"/>
      <c r="R131" s="257"/>
      <c r="S131" s="257"/>
      <c r="T131" s="257"/>
      <c r="U131" s="257"/>
      <c r="V131" s="257"/>
      <c r="W131" s="257"/>
      <c r="X131" s="257"/>
      <c r="Y131" s="257"/>
      <c r="Z131" s="257"/>
      <c r="AA131" s="257"/>
      <c r="AB131" s="257"/>
      <c r="AC131" s="257"/>
      <c r="AD131" s="257"/>
      <c r="AE131" s="257"/>
      <c r="AF131" s="257"/>
      <c r="AG131" s="257"/>
      <c r="AH131" s="257"/>
      <c r="AI131" s="257"/>
      <c r="AJ131" s="257"/>
      <c r="AK131" s="257"/>
      <c r="AL131" s="257"/>
      <c r="AM131" s="257"/>
      <c r="AN131" s="257"/>
      <c r="AO131" s="257"/>
      <c r="AP131" s="257"/>
      <c r="AQ131" s="257"/>
      <c r="AR131" s="257"/>
      <c r="AS131" s="257"/>
      <c r="AT131" s="257"/>
      <c r="AU131" s="257"/>
      <c r="AV131" s="257"/>
      <c r="AW131" s="257"/>
      <c r="AX131" s="257"/>
      <c r="AY131" s="257"/>
      <c r="AZ131" s="257"/>
      <c r="BA131" s="257"/>
      <c r="BB131" s="257"/>
      <c r="BC131" s="257"/>
      <c r="BD131" s="257"/>
      <c r="BE131" s="257"/>
      <c r="BF131" s="257"/>
      <c r="BG131" s="257"/>
      <c r="BH131" s="257"/>
      <c r="BI131" s="257"/>
      <c r="BJ131" s="257"/>
      <c r="BK131" s="257"/>
      <c r="BL131" s="257"/>
      <c r="BM131" s="257"/>
      <c r="BN131" s="257"/>
      <c r="BO131" s="257"/>
      <c r="BP131" s="257"/>
      <c r="BQ131" s="257"/>
      <c r="BR131" s="257"/>
      <c r="BS131" s="257"/>
      <c r="BT131" s="257"/>
      <c r="BU131" s="257"/>
      <c r="BV131" s="257"/>
      <c r="BW131" s="257"/>
      <c r="BX131" s="257"/>
      <c r="BY131" s="257"/>
      <c r="BZ131" s="257"/>
      <c r="CA131" s="257"/>
      <c r="CB131" s="257"/>
      <c r="CC131" s="257"/>
      <c r="CD131" s="257"/>
      <c r="CE131" s="258">
        <v>1</v>
      </c>
      <c r="CF131" s="257"/>
      <c r="CG131" s="257"/>
      <c r="CH131" s="257"/>
      <c r="CI131" s="257"/>
      <c r="CJ131" s="257"/>
      <c r="CK131" s="257"/>
      <c r="CL131" s="257"/>
      <c r="CM131" s="257"/>
      <c r="CN131" s="257"/>
      <c r="CO131" s="257"/>
      <c r="CP131" s="257"/>
      <c r="CQ131" s="257"/>
      <c r="CR131" s="257"/>
      <c r="CS131" s="257"/>
      <c r="CT131" s="257"/>
      <c r="CU131" s="257"/>
      <c r="CV131" s="259"/>
      <c r="CW131" s="260"/>
      <c r="CX131" s="261"/>
      <c r="CY131" s="262"/>
      <c r="CZ131" s="262"/>
      <c r="DA131" s="262"/>
      <c r="DB131" s="262"/>
      <c r="DC131" s="262"/>
    </row>
    <row r="132" spans="1:107" ht="21" customHeight="1" x14ac:dyDescent="0.55000000000000004">
      <c r="A132" s="253"/>
      <c r="B132" s="254"/>
      <c r="C132" s="255"/>
      <c r="D132" s="254"/>
      <c r="E132" s="254"/>
      <c r="F132" s="256"/>
      <c r="G132" s="256"/>
      <c r="H132" s="256"/>
      <c r="I132" s="256"/>
      <c r="J132" s="257"/>
      <c r="K132" s="257"/>
      <c r="L132" s="257"/>
      <c r="M132" s="257"/>
      <c r="N132" s="257"/>
      <c r="O132" s="257"/>
      <c r="P132" s="257"/>
      <c r="Q132" s="257"/>
      <c r="R132" s="257"/>
      <c r="S132" s="257"/>
      <c r="T132" s="257"/>
      <c r="U132" s="257"/>
      <c r="V132" s="257"/>
      <c r="W132" s="257"/>
      <c r="X132" s="257"/>
      <c r="Y132" s="257"/>
      <c r="Z132" s="257"/>
      <c r="AA132" s="257"/>
      <c r="AB132" s="257"/>
      <c r="AC132" s="257"/>
      <c r="AD132" s="257"/>
      <c r="AE132" s="257"/>
      <c r="AF132" s="257"/>
      <c r="AG132" s="257"/>
      <c r="AH132" s="257"/>
      <c r="AI132" s="257"/>
      <c r="AJ132" s="257"/>
      <c r="AK132" s="257"/>
      <c r="AL132" s="257"/>
      <c r="AM132" s="257"/>
      <c r="AN132" s="257"/>
      <c r="AO132" s="257"/>
      <c r="AP132" s="257"/>
      <c r="AQ132" s="257"/>
      <c r="AR132" s="257"/>
      <c r="AS132" s="257"/>
      <c r="AT132" s="257"/>
      <c r="AU132" s="257"/>
      <c r="AV132" s="257"/>
      <c r="AW132" s="257"/>
      <c r="AX132" s="257"/>
      <c r="AY132" s="257"/>
      <c r="AZ132" s="257"/>
      <c r="BA132" s="257"/>
      <c r="BB132" s="257"/>
      <c r="BC132" s="257"/>
      <c r="BD132" s="257"/>
      <c r="BE132" s="257"/>
      <c r="BF132" s="257"/>
      <c r="BG132" s="257"/>
      <c r="BH132" s="257"/>
      <c r="BI132" s="257"/>
      <c r="BJ132" s="257"/>
      <c r="BK132" s="257"/>
      <c r="BL132" s="257"/>
      <c r="BM132" s="257"/>
      <c r="BN132" s="257"/>
      <c r="BO132" s="257"/>
      <c r="BP132" s="257"/>
      <c r="BQ132" s="257"/>
      <c r="BR132" s="257"/>
      <c r="BS132" s="257"/>
      <c r="BT132" s="257"/>
      <c r="BU132" s="257"/>
      <c r="BV132" s="257"/>
      <c r="BW132" s="257"/>
      <c r="BX132" s="257"/>
      <c r="BY132" s="257"/>
      <c r="BZ132" s="257"/>
      <c r="CA132" s="257"/>
      <c r="CB132" s="257"/>
      <c r="CC132" s="257"/>
      <c r="CD132" s="257"/>
      <c r="CE132" s="258">
        <v>1</v>
      </c>
      <c r="CF132" s="257"/>
      <c r="CG132" s="257"/>
      <c r="CH132" s="257"/>
      <c r="CI132" s="257"/>
      <c r="CJ132" s="257"/>
      <c r="CK132" s="257"/>
      <c r="CL132" s="257"/>
      <c r="CM132" s="257"/>
      <c r="CN132" s="257"/>
      <c r="CO132" s="257"/>
      <c r="CP132" s="257"/>
      <c r="CQ132" s="257"/>
      <c r="CR132" s="257"/>
      <c r="CS132" s="257"/>
      <c r="CT132" s="257"/>
      <c r="CU132" s="257"/>
      <c r="CV132" s="259"/>
      <c r="CW132" s="260"/>
      <c r="CX132" s="261"/>
      <c r="CY132" s="262"/>
      <c r="CZ132" s="262"/>
      <c r="DA132" s="262"/>
      <c r="DB132" s="262"/>
      <c r="DC132" s="262"/>
    </row>
    <row r="133" spans="1:107" ht="21" customHeight="1" x14ac:dyDescent="0.55000000000000004">
      <c r="A133" s="253"/>
      <c r="B133" s="254"/>
      <c r="C133" s="255"/>
      <c r="D133" s="254"/>
      <c r="E133" s="254"/>
      <c r="F133" s="256"/>
      <c r="G133" s="256"/>
      <c r="H133" s="256"/>
      <c r="I133" s="256"/>
      <c r="J133" s="257"/>
      <c r="K133" s="257"/>
      <c r="L133" s="257"/>
      <c r="M133" s="257"/>
      <c r="N133" s="257"/>
      <c r="O133" s="257"/>
      <c r="P133" s="257"/>
      <c r="Q133" s="257"/>
      <c r="R133" s="257"/>
      <c r="S133" s="257"/>
      <c r="T133" s="257"/>
      <c r="U133" s="257"/>
      <c r="V133" s="257"/>
      <c r="W133" s="257"/>
      <c r="X133" s="257"/>
      <c r="Y133" s="257"/>
      <c r="Z133" s="257"/>
      <c r="AA133" s="257"/>
      <c r="AB133" s="257"/>
      <c r="AC133" s="257"/>
      <c r="AD133" s="257"/>
      <c r="AE133" s="257"/>
      <c r="AF133" s="257"/>
      <c r="AG133" s="257"/>
      <c r="AH133" s="257"/>
      <c r="AI133" s="257"/>
      <c r="AJ133" s="257"/>
      <c r="AK133" s="257"/>
      <c r="AL133" s="257"/>
      <c r="AM133" s="257"/>
      <c r="AN133" s="257"/>
      <c r="AO133" s="257"/>
      <c r="AP133" s="257"/>
      <c r="AQ133" s="257"/>
      <c r="AR133" s="257"/>
      <c r="AS133" s="257"/>
      <c r="AT133" s="257"/>
      <c r="AU133" s="257"/>
      <c r="AV133" s="257"/>
      <c r="AW133" s="257"/>
      <c r="AX133" s="257"/>
      <c r="AY133" s="257"/>
      <c r="AZ133" s="257"/>
      <c r="BA133" s="257"/>
      <c r="BB133" s="257"/>
      <c r="BC133" s="257"/>
      <c r="BD133" s="257"/>
      <c r="BE133" s="257"/>
      <c r="BF133" s="257"/>
      <c r="BG133" s="257"/>
      <c r="BH133" s="257"/>
      <c r="BI133" s="257"/>
      <c r="BJ133" s="257"/>
      <c r="BK133" s="257"/>
      <c r="BL133" s="257"/>
      <c r="BM133" s="257"/>
      <c r="BN133" s="257"/>
      <c r="BO133" s="257"/>
      <c r="BP133" s="257"/>
      <c r="BQ133" s="257"/>
      <c r="BR133" s="257"/>
      <c r="BS133" s="257"/>
      <c r="BT133" s="257"/>
      <c r="BU133" s="257"/>
      <c r="BV133" s="257"/>
      <c r="BW133" s="257"/>
      <c r="BX133" s="257"/>
      <c r="BY133" s="257"/>
      <c r="BZ133" s="257"/>
      <c r="CA133" s="257"/>
      <c r="CB133" s="257"/>
      <c r="CC133" s="257"/>
      <c r="CD133" s="257"/>
      <c r="CE133" s="258">
        <v>1</v>
      </c>
      <c r="CF133" s="257"/>
      <c r="CG133" s="257"/>
      <c r="CH133" s="257"/>
      <c r="CI133" s="257"/>
      <c r="CJ133" s="257"/>
      <c r="CK133" s="257"/>
      <c r="CL133" s="257"/>
      <c r="CM133" s="257"/>
      <c r="CN133" s="257"/>
      <c r="CO133" s="257"/>
      <c r="CP133" s="257"/>
      <c r="CQ133" s="257"/>
      <c r="CR133" s="257"/>
      <c r="CS133" s="257"/>
      <c r="CT133" s="257"/>
      <c r="CU133" s="257"/>
      <c r="CV133" s="259"/>
      <c r="CW133" s="260"/>
      <c r="CX133" s="261"/>
      <c r="CY133" s="262"/>
      <c r="CZ133" s="262"/>
      <c r="DA133" s="262"/>
      <c r="DB133" s="262"/>
      <c r="DC133" s="262"/>
    </row>
    <row r="134" spans="1:107" ht="21" customHeight="1" x14ac:dyDescent="0.55000000000000004">
      <c r="A134" s="253"/>
      <c r="B134" s="254"/>
      <c r="C134" s="255"/>
      <c r="D134" s="254"/>
      <c r="E134" s="254"/>
      <c r="F134" s="256"/>
      <c r="G134" s="256"/>
      <c r="H134" s="256"/>
      <c r="I134" s="256"/>
      <c r="J134" s="257"/>
      <c r="K134" s="257"/>
      <c r="L134" s="257"/>
      <c r="M134" s="257"/>
      <c r="N134" s="257"/>
      <c r="O134" s="257"/>
      <c r="P134" s="257"/>
      <c r="Q134" s="257"/>
      <c r="R134" s="257"/>
      <c r="S134" s="257"/>
      <c r="T134" s="257"/>
      <c r="U134" s="257"/>
      <c r="V134" s="257"/>
      <c r="W134" s="257"/>
      <c r="X134" s="257"/>
      <c r="Y134" s="257"/>
      <c r="Z134" s="257"/>
      <c r="AA134" s="257"/>
      <c r="AB134" s="257"/>
      <c r="AC134" s="257"/>
      <c r="AD134" s="257"/>
      <c r="AE134" s="257"/>
      <c r="AF134" s="257"/>
      <c r="AG134" s="257"/>
      <c r="AH134" s="257"/>
      <c r="AI134" s="257"/>
      <c r="AJ134" s="257"/>
      <c r="AK134" s="257"/>
      <c r="AL134" s="257"/>
      <c r="AM134" s="257"/>
      <c r="AN134" s="257"/>
      <c r="AO134" s="257"/>
      <c r="AP134" s="257"/>
      <c r="AQ134" s="257"/>
      <c r="AR134" s="257"/>
      <c r="AS134" s="257"/>
      <c r="AT134" s="257"/>
      <c r="AU134" s="257"/>
      <c r="AV134" s="257"/>
      <c r="AW134" s="257"/>
      <c r="AX134" s="257"/>
      <c r="AY134" s="257"/>
      <c r="AZ134" s="257"/>
      <c r="BA134" s="257"/>
      <c r="BB134" s="257"/>
      <c r="BC134" s="257"/>
      <c r="BD134" s="257"/>
      <c r="BE134" s="257"/>
      <c r="BF134" s="257"/>
      <c r="BG134" s="257"/>
      <c r="BH134" s="257"/>
      <c r="BI134" s="257"/>
      <c r="BJ134" s="257"/>
      <c r="BK134" s="257"/>
      <c r="BL134" s="257"/>
      <c r="BM134" s="257"/>
      <c r="BN134" s="257"/>
      <c r="BO134" s="257"/>
      <c r="BP134" s="257"/>
      <c r="BQ134" s="257"/>
      <c r="BR134" s="257"/>
      <c r="BS134" s="257"/>
      <c r="BT134" s="257"/>
      <c r="BU134" s="257"/>
      <c r="BV134" s="257"/>
      <c r="BW134" s="257"/>
      <c r="BX134" s="257"/>
      <c r="BY134" s="257"/>
      <c r="BZ134" s="257"/>
      <c r="CA134" s="257"/>
      <c r="CB134" s="257"/>
      <c r="CC134" s="257"/>
      <c r="CD134" s="257"/>
      <c r="CE134" s="258">
        <v>1</v>
      </c>
      <c r="CF134" s="257"/>
      <c r="CG134" s="257"/>
      <c r="CH134" s="257"/>
      <c r="CI134" s="257"/>
      <c r="CJ134" s="257"/>
      <c r="CK134" s="257"/>
      <c r="CL134" s="257"/>
      <c r="CM134" s="257"/>
      <c r="CN134" s="257"/>
      <c r="CO134" s="257"/>
      <c r="CP134" s="257"/>
      <c r="CQ134" s="257"/>
      <c r="CR134" s="257"/>
      <c r="CS134" s="257"/>
      <c r="CT134" s="257"/>
      <c r="CU134" s="257"/>
      <c r="CV134" s="259"/>
      <c r="CW134" s="260"/>
      <c r="CX134" s="261"/>
      <c r="CY134" s="262"/>
      <c r="CZ134" s="262"/>
      <c r="DA134" s="262"/>
      <c r="DB134" s="262"/>
      <c r="DC134" s="262"/>
    </row>
    <row r="135" spans="1:107" ht="21" customHeight="1" x14ac:dyDescent="0.55000000000000004">
      <c r="A135" s="253"/>
      <c r="B135" s="254"/>
      <c r="C135" s="255"/>
      <c r="D135" s="254"/>
      <c r="E135" s="254"/>
      <c r="F135" s="256"/>
      <c r="G135" s="256"/>
      <c r="H135" s="256"/>
      <c r="I135" s="256"/>
      <c r="J135" s="257"/>
      <c r="K135" s="257"/>
      <c r="L135" s="257"/>
      <c r="M135" s="257"/>
      <c r="N135" s="257"/>
      <c r="O135" s="257"/>
      <c r="P135" s="257"/>
      <c r="Q135" s="257"/>
      <c r="R135" s="257"/>
      <c r="S135" s="257"/>
      <c r="T135" s="257"/>
      <c r="U135" s="257"/>
      <c r="V135" s="257"/>
      <c r="W135" s="257"/>
      <c r="X135" s="257"/>
      <c r="Y135" s="257"/>
      <c r="Z135" s="257"/>
      <c r="AA135" s="257"/>
      <c r="AB135" s="257"/>
      <c r="AC135" s="257"/>
      <c r="AD135" s="257"/>
      <c r="AE135" s="257"/>
      <c r="AF135" s="257"/>
      <c r="AG135" s="257"/>
      <c r="AH135" s="257"/>
      <c r="AI135" s="257"/>
      <c r="AJ135" s="257"/>
      <c r="AK135" s="257"/>
      <c r="AL135" s="257"/>
      <c r="AM135" s="257"/>
      <c r="AN135" s="257"/>
      <c r="AO135" s="257"/>
      <c r="AP135" s="257"/>
      <c r="AQ135" s="257"/>
      <c r="AR135" s="257"/>
      <c r="AS135" s="257"/>
      <c r="AT135" s="257"/>
      <c r="AU135" s="257"/>
      <c r="AV135" s="257"/>
      <c r="AW135" s="257"/>
      <c r="AX135" s="257"/>
      <c r="AY135" s="257"/>
      <c r="AZ135" s="257"/>
      <c r="BA135" s="257"/>
      <c r="BB135" s="257"/>
      <c r="BC135" s="257"/>
      <c r="BD135" s="257"/>
      <c r="BE135" s="257"/>
      <c r="BF135" s="257"/>
      <c r="BG135" s="257"/>
      <c r="BH135" s="257"/>
      <c r="BI135" s="257"/>
      <c r="BJ135" s="257"/>
      <c r="BK135" s="257"/>
      <c r="BL135" s="257"/>
      <c r="BM135" s="257"/>
      <c r="BN135" s="257"/>
      <c r="BO135" s="257"/>
      <c r="BP135" s="257"/>
      <c r="BQ135" s="257"/>
      <c r="BR135" s="257"/>
      <c r="BS135" s="257"/>
      <c r="BT135" s="257"/>
      <c r="BU135" s="257"/>
      <c r="BV135" s="257"/>
      <c r="BW135" s="257"/>
      <c r="BX135" s="257"/>
      <c r="BY135" s="257"/>
      <c r="BZ135" s="257"/>
      <c r="CA135" s="257"/>
      <c r="CB135" s="257"/>
      <c r="CC135" s="257"/>
      <c r="CD135" s="257"/>
      <c r="CE135" s="258">
        <v>1</v>
      </c>
      <c r="CF135" s="257"/>
      <c r="CG135" s="257"/>
      <c r="CH135" s="257"/>
      <c r="CI135" s="257"/>
      <c r="CJ135" s="257"/>
      <c r="CK135" s="257"/>
      <c r="CL135" s="257"/>
      <c r="CM135" s="257"/>
      <c r="CN135" s="257"/>
      <c r="CO135" s="257"/>
      <c r="CP135" s="257"/>
      <c r="CQ135" s="257"/>
      <c r="CR135" s="257"/>
      <c r="CS135" s="257"/>
      <c r="CT135" s="257"/>
      <c r="CU135" s="257"/>
      <c r="CV135" s="259"/>
      <c r="CW135" s="260"/>
      <c r="CX135" s="261"/>
      <c r="CY135" s="262"/>
      <c r="CZ135" s="262"/>
      <c r="DA135" s="262"/>
      <c r="DB135" s="262"/>
      <c r="DC135" s="262"/>
    </row>
    <row r="136" spans="1:107" ht="21" customHeight="1" x14ac:dyDescent="0.55000000000000004">
      <c r="A136" s="253"/>
      <c r="B136" s="254"/>
      <c r="C136" s="255"/>
      <c r="D136" s="254"/>
      <c r="E136" s="254"/>
      <c r="F136" s="256"/>
      <c r="G136" s="256"/>
      <c r="H136" s="256"/>
      <c r="I136" s="256"/>
      <c r="J136" s="257"/>
      <c r="K136" s="257"/>
      <c r="L136" s="257"/>
      <c r="M136" s="257"/>
      <c r="N136" s="257"/>
      <c r="O136" s="257"/>
      <c r="P136" s="257"/>
      <c r="Q136" s="257"/>
      <c r="R136" s="257"/>
      <c r="S136" s="257"/>
      <c r="T136" s="257"/>
      <c r="U136" s="257"/>
      <c r="V136" s="257"/>
      <c r="W136" s="257"/>
      <c r="X136" s="257"/>
      <c r="Y136" s="257"/>
      <c r="Z136" s="257"/>
      <c r="AA136" s="257"/>
      <c r="AB136" s="257"/>
      <c r="AC136" s="257"/>
      <c r="AD136" s="257"/>
      <c r="AE136" s="257"/>
      <c r="AF136" s="257"/>
      <c r="AG136" s="257"/>
      <c r="AH136" s="257"/>
      <c r="AI136" s="257"/>
      <c r="AJ136" s="257"/>
      <c r="AK136" s="257"/>
      <c r="AL136" s="257"/>
      <c r="AM136" s="257"/>
      <c r="AN136" s="257"/>
      <c r="AO136" s="257"/>
      <c r="AP136" s="257"/>
      <c r="AQ136" s="257"/>
      <c r="AR136" s="257"/>
      <c r="AS136" s="257"/>
      <c r="AT136" s="257"/>
      <c r="AU136" s="257"/>
      <c r="AV136" s="257"/>
      <c r="AW136" s="257"/>
      <c r="AX136" s="257"/>
      <c r="AY136" s="257"/>
      <c r="AZ136" s="257"/>
      <c r="BA136" s="257"/>
      <c r="BB136" s="257"/>
      <c r="BC136" s="257"/>
      <c r="BD136" s="257"/>
      <c r="BE136" s="257"/>
      <c r="BF136" s="257"/>
      <c r="BG136" s="257"/>
      <c r="BH136" s="257"/>
      <c r="BI136" s="257"/>
      <c r="BJ136" s="257"/>
      <c r="BK136" s="257"/>
      <c r="BL136" s="257"/>
      <c r="BM136" s="257"/>
      <c r="BN136" s="257"/>
      <c r="BO136" s="257"/>
      <c r="BP136" s="257"/>
      <c r="BQ136" s="257"/>
      <c r="BR136" s="257"/>
      <c r="BS136" s="257"/>
      <c r="BT136" s="257"/>
      <c r="BU136" s="257"/>
      <c r="BV136" s="257"/>
      <c r="BW136" s="257"/>
      <c r="BX136" s="257"/>
      <c r="BY136" s="257"/>
      <c r="BZ136" s="257"/>
      <c r="CA136" s="257"/>
      <c r="CB136" s="257"/>
      <c r="CC136" s="257"/>
      <c r="CD136" s="257"/>
      <c r="CE136" s="258">
        <v>1</v>
      </c>
      <c r="CF136" s="257"/>
      <c r="CG136" s="257"/>
      <c r="CH136" s="257"/>
      <c r="CI136" s="257"/>
      <c r="CJ136" s="257"/>
      <c r="CK136" s="257"/>
      <c r="CL136" s="257"/>
      <c r="CM136" s="257"/>
      <c r="CN136" s="257"/>
      <c r="CO136" s="257"/>
      <c r="CP136" s="257"/>
      <c r="CQ136" s="257"/>
      <c r="CR136" s="257"/>
      <c r="CS136" s="257"/>
      <c r="CT136" s="257"/>
      <c r="CU136" s="257"/>
      <c r="CV136" s="259"/>
      <c r="CW136" s="260"/>
      <c r="CX136" s="261"/>
      <c r="CY136" s="262"/>
      <c r="CZ136" s="262"/>
      <c r="DA136" s="262"/>
      <c r="DB136" s="262"/>
      <c r="DC136" s="262"/>
    </row>
    <row r="137" spans="1:107" ht="21" customHeight="1" x14ac:dyDescent="0.55000000000000004">
      <c r="A137" s="253"/>
      <c r="B137" s="254"/>
      <c r="C137" s="255"/>
      <c r="D137" s="254"/>
      <c r="E137" s="254"/>
      <c r="F137" s="256"/>
      <c r="G137" s="256"/>
      <c r="H137" s="256"/>
      <c r="I137" s="256"/>
      <c r="J137" s="257"/>
      <c r="K137" s="257"/>
      <c r="L137" s="257"/>
      <c r="M137" s="257"/>
      <c r="N137" s="257"/>
      <c r="O137" s="257"/>
      <c r="P137" s="257"/>
      <c r="Q137" s="257"/>
      <c r="R137" s="257"/>
      <c r="S137" s="257"/>
      <c r="T137" s="257"/>
      <c r="U137" s="257"/>
      <c r="V137" s="257"/>
      <c r="W137" s="257"/>
      <c r="X137" s="257"/>
      <c r="Y137" s="257"/>
      <c r="Z137" s="257"/>
      <c r="AA137" s="257"/>
      <c r="AB137" s="257"/>
      <c r="AC137" s="257"/>
      <c r="AD137" s="257"/>
      <c r="AE137" s="257"/>
      <c r="AF137" s="257"/>
      <c r="AG137" s="257"/>
      <c r="AH137" s="257"/>
      <c r="AI137" s="257"/>
      <c r="AJ137" s="257"/>
      <c r="AK137" s="257"/>
      <c r="AL137" s="257"/>
      <c r="AM137" s="257"/>
      <c r="AN137" s="257"/>
      <c r="AO137" s="257"/>
      <c r="AP137" s="257"/>
      <c r="AQ137" s="257"/>
      <c r="AR137" s="257"/>
      <c r="AS137" s="257"/>
      <c r="AT137" s="257"/>
      <c r="AU137" s="257"/>
      <c r="AV137" s="257"/>
      <c r="AW137" s="257"/>
      <c r="AX137" s="257"/>
      <c r="AY137" s="257"/>
      <c r="AZ137" s="257"/>
      <c r="BA137" s="257"/>
      <c r="BB137" s="257"/>
      <c r="BC137" s="257"/>
      <c r="BD137" s="257"/>
      <c r="BE137" s="257"/>
      <c r="BF137" s="257"/>
      <c r="BG137" s="257"/>
      <c r="BH137" s="257"/>
      <c r="BI137" s="257"/>
      <c r="BJ137" s="257"/>
      <c r="BK137" s="257"/>
      <c r="BL137" s="257"/>
      <c r="BM137" s="257"/>
      <c r="BN137" s="257"/>
      <c r="BO137" s="257"/>
      <c r="BP137" s="257"/>
      <c r="BQ137" s="257"/>
      <c r="BR137" s="257"/>
      <c r="BS137" s="257"/>
      <c r="BT137" s="257"/>
      <c r="BU137" s="257"/>
      <c r="BV137" s="257"/>
      <c r="BW137" s="257"/>
      <c r="BX137" s="257"/>
      <c r="BY137" s="257"/>
      <c r="BZ137" s="257"/>
      <c r="CA137" s="257"/>
      <c r="CB137" s="257"/>
      <c r="CC137" s="257"/>
      <c r="CD137" s="257"/>
      <c r="CE137" s="258">
        <v>1</v>
      </c>
      <c r="CF137" s="257"/>
      <c r="CG137" s="257"/>
      <c r="CH137" s="257"/>
      <c r="CI137" s="257"/>
      <c r="CJ137" s="257"/>
      <c r="CK137" s="257"/>
      <c r="CL137" s="257"/>
      <c r="CM137" s="257"/>
      <c r="CN137" s="257"/>
      <c r="CO137" s="257"/>
      <c r="CP137" s="257"/>
      <c r="CQ137" s="257"/>
      <c r="CR137" s="257"/>
      <c r="CS137" s="257"/>
      <c r="CT137" s="257"/>
      <c r="CU137" s="257"/>
      <c r="CV137" s="259"/>
      <c r="CW137" s="260"/>
      <c r="CX137" s="261"/>
      <c r="CY137" s="262"/>
      <c r="CZ137" s="262"/>
      <c r="DA137" s="262"/>
      <c r="DB137" s="262"/>
      <c r="DC137" s="262"/>
    </row>
    <row r="139" spans="1:107" ht="21" customHeight="1" x14ac:dyDescent="0.55000000000000004">
      <c r="CP139" s="119"/>
      <c r="CQ139" s="122"/>
      <c r="CR139" s="122"/>
      <c r="CS139" s="122"/>
      <c r="CT139" s="122"/>
      <c r="CU139" s="122"/>
      <c r="CV139" s="122"/>
      <c r="CW139" s="122"/>
      <c r="CX139" s="122"/>
      <c r="CY139" s="122"/>
      <c r="CZ139" s="122"/>
      <c r="DA139" s="122"/>
      <c r="DB139" s="122"/>
      <c r="DC139" s="122"/>
    </row>
    <row r="140" spans="1:107" x14ac:dyDescent="0.55000000000000004">
      <c r="CV140" s="116"/>
      <c r="CW140" s="117"/>
      <c r="CX140" s="117"/>
      <c r="CY140" s="116"/>
      <c r="CZ140" s="116"/>
      <c r="DA140" s="116"/>
      <c r="DB140" s="116"/>
      <c r="DC140" s="118"/>
    </row>
    <row r="141" spans="1:107" x14ac:dyDescent="0.55000000000000004">
      <c r="CV141" s="116"/>
      <c r="CW141" s="117"/>
      <c r="CX141" s="117"/>
      <c r="CY141" s="116"/>
      <c r="CZ141" s="116"/>
      <c r="DA141" s="116"/>
      <c r="DB141" s="116"/>
      <c r="DC141" s="118"/>
    </row>
    <row r="142" spans="1:107" x14ac:dyDescent="0.55000000000000004">
      <c r="CV142" s="116"/>
      <c r="CW142" s="117"/>
      <c r="CX142" s="117"/>
      <c r="CY142" s="116"/>
      <c r="CZ142" s="116"/>
      <c r="DA142" s="116"/>
      <c r="DB142" s="116"/>
      <c r="DC142" s="118"/>
    </row>
    <row r="143" spans="1:107" x14ac:dyDescent="0.55000000000000004">
      <c r="CV143" s="116"/>
      <c r="CW143" s="117"/>
      <c r="CX143" s="117"/>
      <c r="CY143" s="116"/>
      <c r="CZ143" s="116"/>
      <c r="DA143" s="116"/>
      <c r="DB143" s="116"/>
      <c r="DC143" s="118"/>
    </row>
    <row r="144" spans="1:107" x14ac:dyDescent="0.55000000000000004">
      <c r="CV144" s="116"/>
      <c r="CW144" s="117"/>
      <c r="CX144" s="117"/>
      <c r="CY144" s="116"/>
      <c r="CZ144" s="116"/>
      <c r="DA144" s="116"/>
      <c r="DB144" s="116"/>
      <c r="DC144" s="118"/>
    </row>
    <row r="145" spans="100:107" x14ac:dyDescent="0.55000000000000004">
      <c r="CV145" s="116"/>
      <c r="CW145" s="117"/>
      <c r="CX145" s="117"/>
      <c r="CY145" s="116"/>
      <c r="CZ145" s="116"/>
      <c r="DA145" s="116"/>
      <c r="DB145" s="116"/>
      <c r="DC145" s="118"/>
    </row>
  </sheetData>
  <mergeCells count="132">
    <mergeCell ref="R42:R48"/>
    <mergeCell ref="S42:S48"/>
    <mergeCell ref="V42:V48"/>
    <mergeCell ref="R9:R14"/>
    <mergeCell ref="S9:S14"/>
    <mergeCell ref="V9:V14"/>
    <mergeCell ref="R24:R34"/>
    <mergeCell ref="S24:S34"/>
    <mergeCell ref="V24:V34"/>
    <mergeCell ref="R35:R41"/>
    <mergeCell ref="S35:S41"/>
    <mergeCell ref="V35:V41"/>
    <mergeCell ref="A1:DC1"/>
    <mergeCell ref="B2:E2"/>
    <mergeCell ref="F2:P2"/>
    <mergeCell ref="AB2:AH2"/>
    <mergeCell ref="AI2:AS2"/>
    <mergeCell ref="CE2:CG2"/>
    <mergeCell ref="CJ2:CM2"/>
    <mergeCell ref="CN2:CO2"/>
    <mergeCell ref="CP2:CU2"/>
    <mergeCell ref="CW2:CX2"/>
    <mergeCell ref="CY2:DB2"/>
    <mergeCell ref="Q2:AA2"/>
    <mergeCell ref="AT2:CD2"/>
    <mergeCell ref="T5:T8"/>
    <mergeCell ref="U5:U8"/>
    <mergeCell ref="V5:V8"/>
    <mergeCell ref="X5:X8"/>
    <mergeCell ref="AI3:AJ3"/>
    <mergeCell ref="Y5:Y8"/>
    <mergeCell ref="W5:W8"/>
    <mergeCell ref="B4:B8"/>
    <mergeCell ref="C4:C8"/>
    <mergeCell ref="D4:D8"/>
    <mergeCell ref="F4:H4"/>
    <mergeCell ref="G5:G8"/>
    <mergeCell ref="H5:H8"/>
    <mergeCell ref="F5:F8"/>
    <mergeCell ref="AP6:AP8"/>
    <mergeCell ref="AQ6:AQ8"/>
    <mergeCell ref="AV7:AV8"/>
    <mergeCell ref="AW7:AW8"/>
    <mergeCell ref="AX7:AX8"/>
    <mergeCell ref="AY7:AY8"/>
    <mergeCell ref="AR6:AR8"/>
    <mergeCell ref="AS6:AS8"/>
    <mergeCell ref="AT6:AV6"/>
    <mergeCell ref="AW6:AY6"/>
    <mergeCell ref="AT7:AT8"/>
    <mergeCell ref="AU7:AU8"/>
    <mergeCell ref="BS5:BT5"/>
    <mergeCell ref="BU5:BV5"/>
    <mergeCell ref="BD4:BJ5"/>
    <mergeCell ref="BK4:BN5"/>
    <mergeCell ref="F3:H3"/>
    <mergeCell ref="T3:U3"/>
    <mergeCell ref="V3:Y3"/>
    <mergeCell ref="CP3:CU3"/>
    <mergeCell ref="CW3:CX3"/>
    <mergeCell ref="CJ3:CM3"/>
    <mergeCell ref="CN3:CO3"/>
    <mergeCell ref="CE3:CG3"/>
    <mergeCell ref="BA3:BN3"/>
    <mergeCell ref="AM3:AN3"/>
    <mergeCell ref="AP3:AS3"/>
    <mergeCell ref="AT3:AZ3"/>
    <mergeCell ref="AO4:AO8"/>
    <mergeCell ref="AI6:AI8"/>
    <mergeCell ref="AJ6:AJ8"/>
    <mergeCell ref="AI4:AJ4"/>
    <mergeCell ref="AM4:AN4"/>
    <mergeCell ref="AT5:AY5"/>
    <mergeCell ref="AP4:AS4"/>
    <mergeCell ref="AT4:AZ4"/>
    <mergeCell ref="R54:R63"/>
    <mergeCell ref="S54:S63"/>
    <mergeCell ref="V54:V63"/>
    <mergeCell ref="R64:R70"/>
    <mergeCell ref="S64:S70"/>
    <mergeCell ref="V64:V70"/>
    <mergeCell ref="CV75:CV85"/>
    <mergeCell ref="CC5:CD5"/>
    <mergeCell ref="BO3:CD3"/>
    <mergeCell ref="BO4:BP4"/>
    <mergeCell ref="CC4:CD4"/>
    <mergeCell ref="BQ4:BR4"/>
    <mergeCell ref="BS4:BT4"/>
    <mergeCell ref="BU4:BV4"/>
    <mergeCell ref="BW4:BX4"/>
    <mergeCell ref="BY4:BZ4"/>
    <mergeCell ref="CA4:CB4"/>
    <mergeCell ref="CV49:CV52"/>
    <mergeCell ref="BG6:BI6"/>
    <mergeCell ref="BW5:BX5"/>
    <mergeCell ref="BY5:BZ5"/>
    <mergeCell ref="CA5:CB5"/>
    <mergeCell ref="BO5:BP5"/>
    <mergeCell ref="BQ5:BR5"/>
    <mergeCell ref="V86:V89"/>
    <mergeCell ref="R90:R91"/>
    <mergeCell ref="S90:S91"/>
    <mergeCell ref="V90:V91"/>
    <mergeCell ref="R71:R73"/>
    <mergeCell ref="V71:V73"/>
    <mergeCell ref="R75:R85"/>
    <mergeCell ref="S75:S85"/>
    <mergeCell ref="V75:V85"/>
    <mergeCell ref="Y15:Y23"/>
    <mergeCell ref="R49:R53"/>
    <mergeCell ref="S49:S53"/>
    <mergeCell ref="V49:V53"/>
    <mergeCell ref="R114:R121"/>
    <mergeCell ref="S114:S121"/>
    <mergeCell ref="V114:V121"/>
    <mergeCell ref="V15:V23"/>
    <mergeCell ref="R15:R23"/>
    <mergeCell ref="S15:S23"/>
    <mergeCell ref="R106:R108"/>
    <mergeCell ref="S106:S108"/>
    <mergeCell ref="V106:V108"/>
    <mergeCell ref="R109:R113"/>
    <mergeCell ref="S109:S113"/>
    <mergeCell ref="V109:V113"/>
    <mergeCell ref="R92:R101"/>
    <mergeCell ref="S92:S101"/>
    <mergeCell ref="V92:V101"/>
    <mergeCell ref="R102:R105"/>
    <mergeCell ref="S102:S105"/>
    <mergeCell ref="V102:V105"/>
    <mergeCell ref="R86:R89"/>
    <mergeCell ref="S86:S89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8"/>
  <sheetViews>
    <sheetView topLeftCell="CP1" zoomScale="85" zoomScaleNormal="85" workbookViewId="0">
      <selection activeCell="CQ12" sqref="CQ12:DC12"/>
    </sheetView>
  </sheetViews>
  <sheetFormatPr defaultColWidth="9" defaultRowHeight="24" x14ac:dyDescent="0.55000000000000004"/>
  <cols>
    <col min="1" max="1" width="11.875" style="2" customWidth="1"/>
    <col min="2" max="2" width="13.75" style="3" customWidth="1"/>
    <col min="3" max="3" width="5.625" style="6" customWidth="1"/>
    <col min="4" max="5" width="12.625" style="6" customWidth="1"/>
    <col min="6" max="8" width="7.5" style="2" customWidth="1"/>
    <col min="9" max="13" width="12.625" style="2" customWidth="1"/>
    <col min="14" max="16" width="12.625" style="4" customWidth="1"/>
    <col min="17" max="17" width="11.125" style="4" customWidth="1"/>
    <col min="18" max="18" width="12" style="4" customWidth="1"/>
    <col min="19" max="19" width="12.625" style="4" customWidth="1"/>
    <col min="20" max="21" width="13.375" style="5" customWidth="1"/>
    <col min="22" max="22" width="6" style="5" customWidth="1"/>
    <col min="23" max="24" width="7" style="5" customWidth="1"/>
    <col min="25" max="25" width="6.375" style="5" customWidth="1"/>
    <col min="26" max="26" width="22.625" style="2" customWidth="1"/>
    <col min="27" max="27" width="21.75" style="2" customWidth="1"/>
    <col min="28" max="34" width="6.625" style="6" customWidth="1"/>
    <col min="35" max="36" width="10.625" style="2" customWidth="1"/>
    <col min="37" max="37" width="15" style="5" customWidth="1"/>
    <col min="38" max="38" width="12.625" style="5" customWidth="1"/>
    <col min="39" max="40" width="15.625" style="5" customWidth="1"/>
    <col min="41" max="41" width="11.125" style="5" customWidth="1"/>
    <col min="42" max="44" width="11.5" style="5" customWidth="1"/>
    <col min="45" max="45" width="10.625" style="5" customWidth="1"/>
    <col min="46" max="51" width="5.5" style="2" customWidth="1"/>
    <col min="52" max="52" width="10" style="7" customWidth="1"/>
    <col min="53" max="55" width="8.625" style="7" customWidth="1"/>
    <col min="56" max="58" width="7.625" style="7" customWidth="1"/>
    <col min="59" max="61" width="9.625" style="7" customWidth="1"/>
    <col min="62" max="62" width="12.625" style="7" customWidth="1"/>
    <col min="63" max="64" width="7.625" style="21" customWidth="1"/>
    <col min="65" max="65" width="18.625" style="21" customWidth="1"/>
    <col min="66" max="66" width="15.25" style="21" customWidth="1"/>
    <col min="67" max="67" width="12.625" style="7" customWidth="1"/>
    <col min="68" max="68" width="18.875" style="7" customWidth="1"/>
    <col min="69" max="69" width="10.625" style="7" customWidth="1"/>
    <col min="70" max="70" width="15.125" style="7" customWidth="1"/>
    <col min="71" max="71" width="7.625" style="7" customWidth="1"/>
    <col min="72" max="72" width="28.375" style="7" customWidth="1"/>
    <col min="73" max="73" width="7.625" style="7" customWidth="1"/>
    <col min="74" max="74" width="15.125" style="7" customWidth="1"/>
    <col min="75" max="75" width="8.375" style="7" customWidth="1"/>
    <col min="76" max="76" width="15" style="7" customWidth="1"/>
    <col min="77" max="77" width="7.625" style="7" customWidth="1"/>
    <col min="78" max="78" width="15.75" style="7" customWidth="1"/>
    <col min="79" max="79" width="8.25" style="7" customWidth="1"/>
    <col min="80" max="80" width="16.25" style="7" customWidth="1"/>
    <col min="81" max="81" width="7.625" style="7" customWidth="1"/>
    <col min="82" max="82" width="16.625" style="7" customWidth="1"/>
    <col min="83" max="85" width="15.625" style="6" customWidth="1"/>
    <col min="86" max="86" width="12.625" style="1" customWidth="1"/>
    <col min="87" max="87" width="12.625" style="7" customWidth="1"/>
    <col min="88" max="91" width="12.125" style="7" customWidth="1"/>
    <col min="92" max="92" width="25.625" style="6" customWidth="1"/>
    <col min="93" max="93" width="26.625" style="6" customWidth="1"/>
    <col min="94" max="94" width="8.5" style="7" customWidth="1"/>
    <col min="95" max="95" width="12.875" style="7" customWidth="1"/>
    <col min="96" max="96" width="15.625" style="7" customWidth="1"/>
    <col min="97" max="97" width="7" style="7" customWidth="1"/>
    <col min="98" max="98" width="15.625" style="7" customWidth="1"/>
    <col min="99" max="99" width="13.5" style="7" customWidth="1"/>
    <col min="100" max="100" width="18.625" style="6" customWidth="1"/>
    <col min="101" max="101" width="14.25" style="7" customWidth="1"/>
    <col min="102" max="102" width="11.75" style="7" customWidth="1"/>
    <col min="103" max="106" width="11.625" style="6" customWidth="1"/>
    <col min="107" max="107" width="16.125" style="2" customWidth="1"/>
    <col min="108" max="16384" width="9" style="8"/>
  </cols>
  <sheetData>
    <row r="1" spans="1:107" ht="27.75" x14ac:dyDescent="0.65">
      <c r="A1" s="230" t="s">
        <v>309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0"/>
      <c r="CH1" s="230"/>
      <c r="CI1" s="230"/>
      <c r="CJ1" s="230"/>
      <c r="CK1" s="230"/>
      <c r="CL1" s="230"/>
      <c r="CM1" s="230"/>
      <c r="CN1" s="230"/>
      <c r="CO1" s="230"/>
      <c r="CP1" s="230"/>
      <c r="CQ1" s="230"/>
      <c r="CR1" s="230"/>
      <c r="CS1" s="230"/>
      <c r="CT1" s="230"/>
      <c r="CU1" s="230"/>
      <c r="CV1" s="230"/>
      <c r="CW1" s="230"/>
      <c r="CX1" s="230"/>
      <c r="CY1" s="230"/>
      <c r="CZ1" s="230"/>
      <c r="DA1" s="230"/>
      <c r="DB1" s="230"/>
      <c r="DC1" s="230"/>
    </row>
    <row r="2" spans="1:107" ht="24" customHeight="1" x14ac:dyDescent="0.55000000000000004">
      <c r="A2" s="110" t="s">
        <v>45</v>
      </c>
      <c r="B2" s="231" t="s">
        <v>5</v>
      </c>
      <c r="C2" s="232"/>
      <c r="D2" s="232"/>
      <c r="E2" s="233"/>
      <c r="F2" s="234" t="s">
        <v>0</v>
      </c>
      <c r="G2" s="235"/>
      <c r="H2" s="235"/>
      <c r="I2" s="235"/>
      <c r="J2" s="235"/>
      <c r="K2" s="235"/>
      <c r="L2" s="235"/>
      <c r="M2" s="235"/>
      <c r="N2" s="235"/>
      <c r="O2" s="235"/>
      <c r="P2" s="236"/>
      <c r="Q2" s="240" t="s">
        <v>1</v>
      </c>
      <c r="R2" s="241"/>
      <c r="S2" s="241"/>
      <c r="T2" s="241"/>
      <c r="U2" s="241"/>
      <c r="V2" s="241"/>
      <c r="W2" s="241"/>
      <c r="X2" s="241"/>
      <c r="Y2" s="241"/>
      <c r="Z2" s="241"/>
      <c r="AA2" s="242"/>
      <c r="AB2" s="175" t="s">
        <v>194</v>
      </c>
      <c r="AC2" s="176"/>
      <c r="AD2" s="176"/>
      <c r="AE2" s="176"/>
      <c r="AF2" s="176"/>
      <c r="AG2" s="176"/>
      <c r="AH2" s="177"/>
      <c r="AI2" s="237" t="s">
        <v>202</v>
      </c>
      <c r="AJ2" s="238"/>
      <c r="AK2" s="238"/>
      <c r="AL2" s="238"/>
      <c r="AM2" s="238"/>
      <c r="AN2" s="238"/>
      <c r="AO2" s="238"/>
      <c r="AP2" s="238"/>
      <c r="AQ2" s="238"/>
      <c r="AR2" s="238"/>
      <c r="AS2" s="239"/>
      <c r="AT2" s="175" t="s">
        <v>215</v>
      </c>
      <c r="AU2" s="176"/>
      <c r="AV2" s="176"/>
      <c r="AW2" s="176"/>
      <c r="AX2" s="176"/>
      <c r="AY2" s="176"/>
      <c r="AZ2" s="176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7"/>
      <c r="CE2" s="190" t="s">
        <v>247</v>
      </c>
      <c r="CF2" s="191"/>
      <c r="CG2" s="217"/>
      <c r="CH2" s="101" t="s">
        <v>46</v>
      </c>
      <c r="CI2" s="101" t="s">
        <v>47</v>
      </c>
      <c r="CJ2" s="190" t="s">
        <v>251</v>
      </c>
      <c r="CK2" s="191"/>
      <c r="CL2" s="191"/>
      <c r="CM2" s="217"/>
      <c r="CN2" s="190" t="s">
        <v>48</v>
      </c>
      <c r="CO2" s="217"/>
      <c r="CP2" s="190" t="s">
        <v>49</v>
      </c>
      <c r="CQ2" s="191"/>
      <c r="CR2" s="191"/>
      <c r="CS2" s="191"/>
      <c r="CT2" s="191"/>
      <c r="CU2" s="217"/>
      <c r="CV2" s="13" t="s">
        <v>261</v>
      </c>
      <c r="CW2" s="190" t="s">
        <v>50</v>
      </c>
      <c r="CX2" s="217"/>
      <c r="CY2" s="175" t="s">
        <v>264</v>
      </c>
      <c r="CZ2" s="176"/>
      <c r="DA2" s="176"/>
      <c r="DB2" s="177"/>
      <c r="DC2" s="9" t="s">
        <v>268</v>
      </c>
    </row>
    <row r="3" spans="1:107" ht="24" customHeight="1" x14ac:dyDescent="0.55000000000000004">
      <c r="A3" s="81" t="s">
        <v>191</v>
      </c>
      <c r="B3" s="10" t="s">
        <v>15</v>
      </c>
      <c r="C3" s="10" t="s">
        <v>17</v>
      </c>
      <c r="D3" s="10" t="s">
        <v>18</v>
      </c>
      <c r="E3" s="10" t="s">
        <v>19</v>
      </c>
      <c r="F3" s="172" t="s">
        <v>20</v>
      </c>
      <c r="G3" s="172"/>
      <c r="H3" s="172"/>
      <c r="I3" s="11" t="s">
        <v>21</v>
      </c>
      <c r="J3" s="110" t="s">
        <v>23</v>
      </c>
      <c r="K3" s="110" t="s">
        <v>24</v>
      </c>
      <c r="L3" s="110" t="s">
        <v>25</v>
      </c>
      <c r="M3" s="110" t="s">
        <v>26</v>
      </c>
      <c r="N3" s="110" t="s">
        <v>51</v>
      </c>
      <c r="O3" s="110" t="s">
        <v>193</v>
      </c>
      <c r="P3" s="110" t="s">
        <v>27</v>
      </c>
      <c r="Q3" s="110" t="s">
        <v>28</v>
      </c>
      <c r="R3" s="110" t="s">
        <v>29</v>
      </c>
      <c r="S3" s="110" t="s">
        <v>30</v>
      </c>
      <c r="T3" s="173" t="s">
        <v>272</v>
      </c>
      <c r="U3" s="174"/>
      <c r="V3" s="175" t="s">
        <v>52</v>
      </c>
      <c r="W3" s="176"/>
      <c r="X3" s="176"/>
      <c r="Y3" s="177"/>
      <c r="Z3" s="110" t="s">
        <v>43</v>
      </c>
      <c r="AA3" s="110" t="s">
        <v>44</v>
      </c>
      <c r="AB3" s="110" t="s">
        <v>195</v>
      </c>
      <c r="AC3" s="110" t="s">
        <v>196</v>
      </c>
      <c r="AD3" s="110" t="s">
        <v>197</v>
      </c>
      <c r="AE3" s="110" t="s">
        <v>198</v>
      </c>
      <c r="AF3" s="110" t="s">
        <v>199</v>
      </c>
      <c r="AG3" s="110" t="s">
        <v>200</v>
      </c>
      <c r="AH3" s="110" t="s">
        <v>201</v>
      </c>
      <c r="AI3" s="191" t="s">
        <v>203</v>
      </c>
      <c r="AJ3" s="217"/>
      <c r="AK3" s="13" t="s">
        <v>53</v>
      </c>
      <c r="AL3" s="13" t="s">
        <v>206</v>
      </c>
      <c r="AM3" s="187" t="s">
        <v>207</v>
      </c>
      <c r="AN3" s="188"/>
      <c r="AO3" s="13" t="s">
        <v>54</v>
      </c>
      <c r="AP3" s="173" t="s">
        <v>210</v>
      </c>
      <c r="AQ3" s="189"/>
      <c r="AR3" s="189"/>
      <c r="AS3" s="174"/>
      <c r="AT3" s="190" t="s">
        <v>216</v>
      </c>
      <c r="AU3" s="191"/>
      <c r="AV3" s="191"/>
      <c r="AW3" s="191"/>
      <c r="AX3" s="191"/>
      <c r="AY3" s="191"/>
      <c r="AZ3" s="191"/>
      <c r="BA3" s="186" t="s">
        <v>307</v>
      </c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60" t="s">
        <v>291</v>
      </c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1"/>
      <c r="CE3" s="181" t="s">
        <v>55</v>
      </c>
      <c r="CF3" s="182"/>
      <c r="CG3" s="183"/>
      <c r="CH3" s="83" t="s">
        <v>56</v>
      </c>
      <c r="CI3" s="50" t="s">
        <v>273</v>
      </c>
      <c r="CJ3" s="181" t="s">
        <v>58</v>
      </c>
      <c r="CK3" s="182"/>
      <c r="CL3" s="182"/>
      <c r="CM3" s="183"/>
      <c r="CN3" s="184" t="s">
        <v>59</v>
      </c>
      <c r="CO3" s="185"/>
      <c r="CP3" s="178" t="s">
        <v>292</v>
      </c>
      <c r="CQ3" s="179"/>
      <c r="CR3" s="179"/>
      <c r="CS3" s="179"/>
      <c r="CT3" s="179"/>
      <c r="CU3" s="180"/>
      <c r="CV3" s="108" t="s">
        <v>177</v>
      </c>
      <c r="CW3" s="178" t="s">
        <v>60</v>
      </c>
      <c r="CX3" s="179"/>
      <c r="CY3" s="12" t="s">
        <v>265</v>
      </c>
      <c r="CZ3" s="12" t="s">
        <v>69</v>
      </c>
      <c r="DA3" s="12" t="s">
        <v>266</v>
      </c>
      <c r="DB3" s="12" t="s">
        <v>267</v>
      </c>
      <c r="DC3" s="13" t="s">
        <v>99</v>
      </c>
    </row>
    <row r="4" spans="1:107" ht="23.25" customHeight="1" x14ac:dyDescent="0.55000000000000004">
      <c r="A4" s="81" t="s">
        <v>94</v>
      </c>
      <c r="B4" s="218" t="s">
        <v>12</v>
      </c>
      <c r="C4" s="218" t="s">
        <v>13</v>
      </c>
      <c r="D4" s="218" t="s">
        <v>14</v>
      </c>
      <c r="E4" s="104" t="s">
        <v>16</v>
      </c>
      <c r="F4" s="220" t="s">
        <v>278</v>
      </c>
      <c r="G4" s="220"/>
      <c r="H4" s="220"/>
      <c r="I4" s="86" t="s">
        <v>22</v>
      </c>
      <c r="J4" s="102" t="s">
        <v>100</v>
      </c>
      <c r="K4" s="102" t="s">
        <v>100</v>
      </c>
      <c r="L4" s="102" t="s">
        <v>100</v>
      </c>
      <c r="M4" s="102" t="s">
        <v>100</v>
      </c>
      <c r="N4" s="78" t="s">
        <v>115</v>
      </c>
      <c r="O4" s="78" t="s">
        <v>100</v>
      </c>
      <c r="P4" s="42" t="s">
        <v>115</v>
      </c>
      <c r="Q4" s="102" t="s">
        <v>121</v>
      </c>
      <c r="R4" s="102" t="s">
        <v>122</v>
      </c>
      <c r="S4" s="43" t="s">
        <v>104</v>
      </c>
      <c r="T4" s="14" t="s">
        <v>41</v>
      </c>
      <c r="U4" s="14" t="s">
        <v>39</v>
      </c>
      <c r="V4" s="14" t="s">
        <v>37</v>
      </c>
      <c r="W4" s="14" t="s">
        <v>35</v>
      </c>
      <c r="X4" s="14" t="s">
        <v>33</v>
      </c>
      <c r="Y4" s="14" t="s">
        <v>31</v>
      </c>
      <c r="Z4" s="102" t="s">
        <v>128</v>
      </c>
      <c r="AA4" s="40" t="s">
        <v>132</v>
      </c>
      <c r="AB4" s="102" t="s">
        <v>61</v>
      </c>
      <c r="AC4" s="102" t="s">
        <v>61</v>
      </c>
      <c r="AD4" s="102" t="s">
        <v>61</v>
      </c>
      <c r="AE4" s="102" t="s">
        <v>61</v>
      </c>
      <c r="AF4" s="102" t="s">
        <v>105</v>
      </c>
      <c r="AG4" s="102" t="s">
        <v>101</v>
      </c>
      <c r="AH4" s="102" t="s">
        <v>62</v>
      </c>
      <c r="AI4" s="196" t="s">
        <v>63</v>
      </c>
      <c r="AJ4" s="197"/>
      <c r="AK4" s="108" t="s">
        <v>141</v>
      </c>
      <c r="AL4" s="108" t="s">
        <v>145</v>
      </c>
      <c r="AM4" s="198" t="s">
        <v>281</v>
      </c>
      <c r="AN4" s="199"/>
      <c r="AO4" s="192" t="s">
        <v>64</v>
      </c>
      <c r="AP4" s="202" t="s">
        <v>308</v>
      </c>
      <c r="AQ4" s="203"/>
      <c r="AR4" s="203"/>
      <c r="AS4" s="204"/>
      <c r="AT4" s="184" t="s">
        <v>65</v>
      </c>
      <c r="AU4" s="205"/>
      <c r="AV4" s="205"/>
      <c r="AW4" s="205"/>
      <c r="AX4" s="205"/>
      <c r="AY4" s="205"/>
      <c r="AZ4" s="205"/>
      <c r="BA4" s="15" t="s">
        <v>220</v>
      </c>
      <c r="BB4" s="15" t="s">
        <v>221</v>
      </c>
      <c r="BC4" s="94" t="s">
        <v>222</v>
      </c>
      <c r="BD4" s="171" t="s">
        <v>294</v>
      </c>
      <c r="BE4" s="171"/>
      <c r="BF4" s="171"/>
      <c r="BG4" s="171"/>
      <c r="BH4" s="171"/>
      <c r="BI4" s="171"/>
      <c r="BJ4" s="171"/>
      <c r="BK4" s="171" t="s">
        <v>295</v>
      </c>
      <c r="BL4" s="171"/>
      <c r="BM4" s="171"/>
      <c r="BN4" s="171"/>
      <c r="BO4" s="162" t="s">
        <v>290</v>
      </c>
      <c r="BP4" s="163"/>
      <c r="BQ4" s="164" t="s">
        <v>225</v>
      </c>
      <c r="BR4" s="163"/>
      <c r="BS4" s="164" t="s">
        <v>226</v>
      </c>
      <c r="BT4" s="163"/>
      <c r="BU4" s="165" t="s">
        <v>227</v>
      </c>
      <c r="BV4" s="166"/>
      <c r="BW4" s="164" t="s">
        <v>228</v>
      </c>
      <c r="BX4" s="163"/>
      <c r="BY4" s="164" t="s">
        <v>229</v>
      </c>
      <c r="BZ4" s="163"/>
      <c r="CA4" s="164" t="s">
        <v>241</v>
      </c>
      <c r="CB4" s="163"/>
      <c r="CC4" s="164" t="s">
        <v>244</v>
      </c>
      <c r="CD4" s="163"/>
      <c r="CE4" s="10" t="s">
        <v>248</v>
      </c>
      <c r="CF4" s="16" t="s">
        <v>249</v>
      </c>
      <c r="CG4" s="16" t="s">
        <v>250</v>
      </c>
      <c r="CH4" s="107" t="s">
        <v>288</v>
      </c>
      <c r="CI4" s="84" t="s">
        <v>274</v>
      </c>
      <c r="CJ4" s="10" t="s">
        <v>57</v>
      </c>
      <c r="CK4" s="10" t="s">
        <v>252</v>
      </c>
      <c r="CL4" s="10" t="s">
        <v>253</v>
      </c>
      <c r="CM4" s="10" t="s">
        <v>254</v>
      </c>
      <c r="CN4" s="10" t="s">
        <v>66</v>
      </c>
      <c r="CO4" s="10" t="s">
        <v>67</v>
      </c>
      <c r="CP4" s="106" t="s">
        <v>256</v>
      </c>
      <c r="CQ4" s="106" t="s">
        <v>68</v>
      </c>
      <c r="CR4" s="106" t="s">
        <v>257</v>
      </c>
      <c r="CS4" s="106" t="s">
        <v>258</v>
      </c>
      <c r="CT4" s="106" t="s">
        <v>259</v>
      </c>
      <c r="CU4" s="106" t="s">
        <v>260</v>
      </c>
      <c r="CV4" s="108" t="s">
        <v>178</v>
      </c>
      <c r="CW4" s="110" t="s">
        <v>262</v>
      </c>
      <c r="CX4" s="101" t="s">
        <v>263</v>
      </c>
      <c r="CY4" s="44" t="s">
        <v>90</v>
      </c>
      <c r="CZ4" s="44" t="s">
        <v>186</v>
      </c>
      <c r="DA4" s="44" t="s">
        <v>90</v>
      </c>
      <c r="DB4" s="44" t="s">
        <v>189</v>
      </c>
      <c r="DC4" s="27" t="s">
        <v>95</v>
      </c>
    </row>
    <row r="5" spans="1:107" ht="23.25" customHeight="1" x14ac:dyDescent="0.55000000000000004">
      <c r="A5" s="81" t="s">
        <v>192</v>
      </c>
      <c r="B5" s="218"/>
      <c r="C5" s="218"/>
      <c r="D5" s="218"/>
      <c r="E5" s="104"/>
      <c r="F5" s="243" t="s">
        <v>2</v>
      </c>
      <c r="G5" s="246" t="s">
        <v>3</v>
      </c>
      <c r="H5" s="249" t="s">
        <v>4</v>
      </c>
      <c r="I5" s="73" t="s">
        <v>279</v>
      </c>
      <c r="J5" s="102" t="s">
        <v>107</v>
      </c>
      <c r="K5" s="102" t="s">
        <v>109</v>
      </c>
      <c r="L5" s="102" t="s">
        <v>111</v>
      </c>
      <c r="M5" s="102" t="s">
        <v>113</v>
      </c>
      <c r="N5" s="78" t="s">
        <v>116</v>
      </c>
      <c r="O5" s="78" t="s">
        <v>271</v>
      </c>
      <c r="P5" s="42" t="s">
        <v>117</v>
      </c>
      <c r="Q5" s="102" t="s">
        <v>120</v>
      </c>
      <c r="R5" s="102" t="s">
        <v>123</v>
      </c>
      <c r="S5" s="43" t="s">
        <v>124</v>
      </c>
      <c r="T5" s="215" t="s">
        <v>42</v>
      </c>
      <c r="U5" s="215" t="s">
        <v>40</v>
      </c>
      <c r="V5" s="215" t="s">
        <v>38</v>
      </c>
      <c r="W5" s="215" t="s">
        <v>36</v>
      </c>
      <c r="X5" s="215" t="s">
        <v>34</v>
      </c>
      <c r="Y5" s="215" t="s">
        <v>32</v>
      </c>
      <c r="Z5" s="102" t="s">
        <v>127</v>
      </c>
      <c r="AA5" s="40" t="s">
        <v>133</v>
      </c>
      <c r="AB5" s="102" t="s">
        <v>135</v>
      </c>
      <c r="AC5" s="102" t="s">
        <v>135</v>
      </c>
      <c r="AD5" s="102" t="s">
        <v>103</v>
      </c>
      <c r="AE5" s="102" t="s">
        <v>103</v>
      </c>
      <c r="AF5" s="102" t="s">
        <v>270</v>
      </c>
      <c r="AG5" s="102" t="s">
        <v>139</v>
      </c>
      <c r="AH5" s="57"/>
      <c r="AI5" s="17" t="s">
        <v>204</v>
      </c>
      <c r="AJ5" s="17" t="s">
        <v>205</v>
      </c>
      <c r="AK5" s="108" t="s">
        <v>140</v>
      </c>
      <c r="AL5" s="48" t="s">
        <v>142</v>
      </c>
      <c r="AM5" s="13" t="s">
        <v>208</v>
      </c>
      <c r="AN5" s="13" t="s">
        <v>209</v>
      </c>
      <c r="AO5" s="192"/>
      <c r="AP5" s="106" t="s">
        <v>211</v>
      </c>
      <c r="AQ5" s="13" t="s">
        <v>212</v>
      </c>
      <c r="AR5" s="13" t="s">
        <v>213</v>
      </c>
      <c r="AS5" s="13" t="s">
        <v>214</v>
      </c>
      <c r="AT5" s="200" t="s">
        <v>282</v>
      </c>
      <c r="AU5" s="201"/>
      <c r="AV5" s="201"/>
      <c r="AW5" s="201"/>
      <c r="AX5" s="201"/>
      <c r="AY5" s="201"/>
      <c r="AZ5" s="90" t="s">
        <v>219</v>
      </c>
      <c r="BA5" s="104" t="s">
        <v>106</v>
      </c>
      <c r="BB5" s="104" t="s">
        <v>149</v>
      </c>
      <c r="BC5" s="52" t="s">
        <v>150</v>
      </c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68" t="s">
        <v>70</v>
      </c>
      <c r="BP5" s="159"/>
      <c r="BQ5" s="158" t="s">
        <v>71</v>
      </c>
      <c r="BR5" s="159"/>
      <c r="BS5" s="158" t="s">
        <v>86</v>
      </c>
      <c r="BT5" s="159"/>
      <c r="BU5" s="169" t="s">
        <v>72</v>
      </c>
      <c r="BV5" s="170"/>
      <c r="BW5" s="158" t="s">
        <v>73</v>
      </c>
      <c r="BX5" s="159"/>
      <c r="BY5" s="158" t="s">
        <v>74</v>
      </c>
      <c r="BZ5" s="159"/>
      <c r="CA5" s="158" t="s">
        <v>75</v>
      </c>
      <c r="CB5" s="159"/>
      <c r="CC5" s="158" t="s">
        <v>76</v>
      </c>
      <c r="CD5" s="159"/>
      <c r="CE5" s="104" t="s">
        <v>160</v>
      </c>
      <c r="CF5" s="52" t="s">
        <v>161</v>
      </c>
      <c r="CG5" s="52" t="s">
        <v>159</v>
      </c>
      <c r="CH5" s="81"/>
      <c r="CI5" s="84" t="s">
        <v>275</v>
      </c>
      <c r="CJ5" s="81" t="s">
        <v>77</v>
      </c>
      <c r="CK5" s="80" t="s">
        <v>78</v>
      </c>
      <c r="CL5" s="80" t="s">
        <v>79</v>
      </c>
      <c r="CM5" s="80" t="s">
        <v>80</v>
      </c>
      <c r="CN5" s="50" t="s">
        <v>163</v>
      </c>
      <c r="CO5" s="50" t="s">
        <v>166</v>
      </c>
      <c r="CP5" s="40" t="s">
        <v>171</v>
      </c>
      <c r="CQ5" s="40" t="s">
        <v>172</v>
      </c>
      <c r="CR5" s="40" t="s">
        <v>173</v>
      </c>
      <c r="CS5" s="40" t="s">
        <v>176</v>
      </c>
      <c r="CT5" s="40" t="s">
        <v>170</v>
      </c>
      <c r="CU5" s="40" t="s">
        <v>87</v>
      </c>
      <c r="CV5" s="108" t="s">
        <v>179</v>
      </c>
      <c r="CW5" s="102" t="s">
        <v>182</v>
      </c>
      <c r="CX5" s="102" t="s">
        <v>183</v>
      </c>
      <c r="CY5" s="81" t="s">
        <v>91</v>
      </c>
      <c r="CZ5" s="81" t="s">
        <v>102</v>
      </c>
      <c r="DA5" s="81" t="s">
        <v>91</v>
      </c>
      <c r="DB5" s="81" t="s">
        <v>187</v>
      </c>
      <c r="DC5" s="27" t="s">
        <v>96</v>
      </c>
    </row>
    <row r="6" spans="1:107" ht="24" customHeight="1" x14ac:dyDescent="0.55000000000000004">
      <c r="A6" s="81" t="s">
        <v>190</v>
      </c>
      <c r="B6" s="218"/>
      <c r="C6" s="218"/>
      <c r="D6" s="218"/>
      <c r="E6" s="104"/>
      <c r="F6" s="244"/>
      <c r="G6" s="247"/>
      <c r="H6" s="250"/>
      <c r="I6" s="86"/>
      <c r="J6" s="102" t="s">
        <v>108</v>
      </c>
      <c r="K6" s="102" t="s">
        <v>110</v>
      </c>
      <c r="L6" s="102" t="s">
        <v>112</v>
      </c>
      <c r="M6" s="102" t="s">
        <v>114</v>
      </c>
      <c r="N6" s="55"/>
      <c r="O6" s="78"/>
      <c r="P6" s="42" t="s">
        <v>118</v>
      </c>
      <c r="Q6" s="25"/>
      <c r="R6" s="25"/>
      <c r="S6" s="43" t="s">
        <v>125</v>
      </c>
      <c r="T6" s="215"/>
      <c r="U6" s="215"/>
      <c r="V6" s="215"/>
      <c r="W6" s="215"/>
      <c r="X6" s="215"/>
      <c r="Y6" s="215"/>
      <c r="Z6" s="102" t="s">
        <v>129</v>
      </c>
      <c r="AA6" s="40" t="s">
        <v>131</v>
      </c>
      <c r="AB6" s="102" t="s">
        <v>136</v>
      </c>
      <c r="AC6" s="102" t="s">
        <v>136</v>
      </c>
      <c r="AD6" s="102" t="s">
        <v>136</v>
      </c>
      <c r="AE6" s="102" t="s">
        <v>136</v>
      </c>
      <c r="AF6" s="25"/>
      <c r="AG6" s="102"/>
      <c r="AH6" s="57"/>
      <c r="AI6" s="194" t="s">
        <v>81</v>
      </c>
      <c r="AJ6" s="194" t="s">
        <v>82</v>
      </c>
      <c r="AK6" s="59"/>
      <c r="AL6" s="48" t="s">
        <v>143</v>
      </c>
      <c r="AM6" s="102" t="s">
        <v>83</v>
      </c>
      <c r="AN6" s="47" t="s">
        <v>147</v>
      </c>
      <c r="AO6" s="192"/>
      <c r="AP6" s="194" t="s">
        <v>84</v>
      </c>
      <c r="AQ6" s="206" t="s">
        <v>74</v>
      </c>
      <c r="AR6" s="206" t="s">
        <v>75</v>
      </c>
      <c r="AS6" s="206" t="s">
        <v>76</v>
      </c>
      <c r="AT6" s="212" t="s">
        <v>217</v>
      </c>
      <c r="AU6" s="212"/>
      <c r="AV6" s="213"/>
      <c r="AW6" s="214" t="s">
        <v>218</v>
      </c>
      <c r="AX6" s="212"/>
      <c r="AY6" s="212"/>
      <c r="AZ6" s="96" t="s">
        <v>100</v>
      </c>
      <c r="BA6" s="104" t="s">
        <v>148</v>
      </c>
      <c r="BB6" s="104" t="s">
        <v>148</v>
      </c>
      <c r="BC6" s="52" t="s">
        <v>151</v>
      </c>
      <c r="BD6" s="91" t="s">
        <v>296</v>
      </c>
      <c r="BE6" s="91" t="s">
        <v>297</v>
      </c>
      <c r="BF6" s="91" t="s">
        <v>298</v>
      </c>
      <c r="BG6" s="167" t="s">
        <v>223</v>
      </c>
      <c r="BH6" s="160"/>
      <c r="BI6" s="161"/>
      <c r="BJ6" s="15" t="s">
        <v>302</v>
      </c>
      <c r="BK6" s="104" t="s">
        <v>303</v>
      </c>
      <c r="BL6" s="104" t="s">
        <v>304</v>
      </c>
      <c r="BM6" s="104" t="s">
        <v>305</v>
      </c>
      <c r="BN6" s="104" t="s">
        <v>224</v>
      </c>
      <c r="BO6" s="18" t="s">
        <v>230</v>
      </c>
      <c r="BP6" s="45" t="s">
        <v>231</v>
      </c>
      <c r="BQ6" s="45" t="s">
        <v>232</v>
      </c>
      <c r="BR6" s="18" t="s">
        <v>233</v>
      </c>
      <c r="BS6" s="45" t="s">
        <v>234</v>
      </c>
      <c r="BT6" s="18" t="s">
        <v>235</v>
      </c>
      <c r="BU6" s="18" t="s">
        <v>236</v>
      </c>
      <c r="BV6" s="18" t="s">
        <v>237</v>
      </c>
      <c r="BW6" s="18" t="s">
        <v>238</v>
      </c>
      <c r="BX6" s="18" t="s">
        <v>239</v>
      </c>
      <c r="BY6" s="18" t="s">
        <v>240</v>
      </c>
      <c r="BZ6" s="18" t="s">
        <v>306</v>
      </c>
      <c r="CA6" s="18" t="s">
        <v>242</v>
      </c>
      <c r="CB6" s="18" t="s">
        <v>243</v>
      </c>
      <c r="CC6" s="18" t="s">
        <v>245</v>
      </c>
      <c r="CD6" s="18" t="s">
        <v>246</v>
      </c>
      <c r="CE6" s="104" t="s">
        <v>158</v>
      </c>
      <c r="CF6" s="52" t="s">
        <v>158</v>
      </c>
      <c r="CG6" s="52" t="s">
        <v>158</v>
      </c>
      <c r="CH6" s="69"/>
      <c r="CI6" s="84" t="s">
        <v>276</v>
      </c>
      <c r="CJ6" s="81" t="s">
        <v>285</v>
      </c>
      <c r="CK6" s="80" t="s">
        <v>286</v>
      </c>
      <c r="CL6" s="80" t="s">
        <v>287</v>
      </c>
      <c r="CM6" s="80" t="s">
        <v>255</v>
      </c>
      <c r="CN6" s="50" t="s">
        <v>162</v>
      </c>
      <c r="CO6" s="50" t="s">
        <v>167</v>
      </c>
      <c r="CP6" s="40"/>
      <c r="CQ6" s="40"/>
      <c r="CR6" s="40" t="s">
        <v>174</v>
      </c>
      <c r="CS6" s="40"/>
      <c r="CT6" s="40" t="s">
        <v>269</v>
      </c>
      <c r="CU6" s="40" t="s">
        <v>88</v>
      </c>
      <c r="CV6" s="108" t="s">
        <v>180</v>
      </c>
      <c r="CW6" s="102" t="s">
        <v>277</v>
      </c>
      <c r="CX6" s="102" t="s">
        <v>184</v>
      </c>
      <c r="CY6" s="81" t="s">
        <v>92</v>
      </c>
      <c r="CZ6" s="81" t="s">
        <v>94</v>
      </c>
      <c r="DA6" s="81" t="s">
        <v>92</v>
      </c>
      <c r="DB6" s="81" t="s">
        <v>188</v>
      </c>
      <c r="DC6" s="27" t="s">
        <v>97</v>
      </c>
    </row>
    <row r="7" spans="1:107" ht="24" customHeight="1" x14ac:dyDescent="0.55000000000000004">
      <c r="A7" s="81"/>
      <c r="B7" s="218"/>
      <c r="C7" s="218"/>
      <c r="D7" s="218"/>
      <c r="E7" s="104"/>
      <c r="F7" s="244"/>
      <c r="G7" s="247"/>
      <c r="H7" s="250"/>
      <c r="I7" s="86"/>
      <c r="J7" s="102" t="s">
        <v>89</v>
      </c>
      <c r="K7" s="102" t="s">
        <v>89</v>
      </c>
      <c r="L7" s="102" t="s">
        <v>89</v>
      </c>
      <c r="M7" s="102" t="s">
        <v>89</v>
      </c>
      <c r="N7" s="102" t="s">
        <v>89</v>
      </c>
      <c r="O7" s="102" t="s">
        <v>89</v>
      </c>
      <c r="P7" s="42" t="s">
        <v>119</v>
      </c>
      <c r="Q7" s="25"/>
      <c r="R7" s="25"/>
      <c r="S7" s="43" t="s">
        <v>126</v>
      </c>
      <c r="T7" s="215"/>
      <c r="U7" s="215"/>
      <c r="V7" s="215"/>
      <c r="W7" s="215"/>
      <c r="X7" s="215"/>
      <c r="Y7" s="215"/>
      <c r="Z7" s="102" t="s">
        <v>130</v>
      </c>
      <c r="AA7" s="40" t="s">
        <v>134</v>
      </c>
      <c r="AB7" s="102" t="s">
        <v>137</v>
      </c>
      <c r="AC7" s="102" t="s">
        <v>138</v>
      </c>
      <c r="AD7" s="102" t="s">
        <v>137</v>
      </c>
      <c r="AE7" s="102" t="s">
        <v>138</v>
      </c>
      <c r="AF7" s="25"/>
      <c r="AG7" s="102"/>
      <c r="AH7" s="57"/>
      <c r="AI7" s="194"/>
      <c r="AJ7" s="194"/>
      <c r="AK7" s="59"/>
      <c r="AL7" s="48" t="s">
        <v>144</v>
      </c>
      <c r="AM7" s="61"/>
      <c r="AN7" s="47" t="s">
        <v>146</v>
      </c>
      <c r="AO7" s="192"/>
      <c r="AP7" s="194"/>
      <c r="AQ7" s="206"/>
      <c r="AR7" s="206"/>
      <c r="AS7" s="210"/>
      <c r="AT7" s="208" t="s">
        <v>2</v>
      </c>
      <c r="AU7" s="208" t="s">
        <v>3</v>
      </c>
      <c r="AV7" s="208" t="s">
        <v>4</v>
      </c>
      <c r="AW7" s="208" t="s">
        <v>2</v>
      </c>
      <c r="AX7" s="208" t="s">
        <v>3</v>
      </c>
      <c r="AY7" s="208" t="s">
        <v>4</v>
      </c>
      <c r="AZ7" s="96" t="s">
        <v>283</v>
      </c>
      <c r="BA7" s="98"/>
      <c r="BB7" s="98"/>
      <c r="BC7" s="100" t="s">
        <v>148</v>
      </c>
      <c r="BD7" s="22" t="s">
        <v>9</v>
      </c>
      <c r="BE7" s="22" t="s">
        <v>10</v>
      </c>
      <c r="BF7" s="92" t="s">
        <v>11</v>
      </c>
      <c r="BG7" s="15" t="s">
        <v>299</v>
      </c>
      <c r="BH7" s="15" t="s">
        <v>300</v>
      </c>
      <c r="BI7" s="112" t="s">
        <v>301</v>
      </c>
      <c r="BJ7" s="104" t="s">
        <v>289</v>
      </c>
      <c r="BK7" s="104" t="s">
        <v>152</v>
      </c>
      <c r="BL7" s="104" t="s">
        <v>153</v>
      </c>
      <c r="BM7" s="104" t="s">
        <v>154</v>
      </c>
      <c r="BN7" s="63" t="s">
        <v>85</v>
      </c>
      <c r="BO7" s="104" t="s">
        <v>100</v>
      </c>
      <c r="BP7" s="52" t="s">
        <v>156</v>
      </c>
      <c r="BQ7" s="52" t="s">
        <v>100</v>
      </c>
      <c r="BR7" s="52" t="s">
        <v>156</v>
      </c>
      <c r="BS7" s="52" t="s">
        <v>100</v>
      </c>
      <c r="BT7" s="52" t="s">
        <v>156</v>
      </c>
      <c r="BU7" s="52" t="s">
        <v>100</v>
      </c>
      <c r="BV7" s="52" t="s">
        <v>156</v>
      </c>
      <c r="BW7" s="52" t="s">
        <v>100</v>
      </c>
      <c r="BX7" s="52" t="s">
        <v>156</v>
      </c>
      <c r="BY7" s="52" t="s">
        <v>100</v>
      </c>
      <c r="BZ7" s="52" t="s">
        <v>156</v>
      </c>
      <c r="CA7" s="52" t="s">
        <v>100</v>
      </c>
      <c r="CB7" s="52" t="s">
        <v>156</v>
      </c>
      <c r="CC7" s="52" t="s">
        <v>100</v>
      </c>
      <c r="CD7" s="52" t="s">
        <v>156</v>
      </c>
      <c r="CE7" s="63"/>
      <c r="CF7" s="65"/>
      <c r="CG7" s="65"/>
      <c r="CH7" s="67"/>
      <c r="CI7" s="19"/>
      <c r="CJ7" s="69"/>
      <c r="CK7" s="67"/>
      <c r="CL7" s="67"/>
      <c r="CM7" s="80"/>
      <c r="CN7" s="50" t="s">
        <v>164</v>
      </c>
      <c r="CO7" s="50" t="s">
        <v>168</v>
      </c>
      <c r="CP7" s="23"/>
      <c r="CQ7" s="23"/>
      <c r="CR7" s="40" t="s">
        <v>175</v>
      </c>
      <c r="CS7" s="23"/>
      <c r="CT7" s="40"/>
      <c r="CU7" s="40"/>
      <c r="CV7" s="108" t="s">
        <v>181</v>
      </c>
      <c r="CW7" s="25"/>
      <c r="CX7" s="102" t="s">
        <v>185</v>
      </c>
      <c r="CY7" s="81" t="s">
        <v>93</v>
      </c>
      <c r="CZ7" s="81"/>
      <c r="DA7" s="81" t="s">
        <v>93</v>
      </c>
      <c r="DB7" s="81"/>
      <c r="DC7" s="27" t="s">
        <v>12</v>
      </c>
    </row>
    <row r="8" spans="1:107" ht="27.75" customHeight="1" x14ac:dyDescent="0.55000000000000004">
      <c r="A8" s="70"/>
      <c r="B8" s="219"/>
      <c r="C8" s="219"/>
      <c r="D8" s="219"/>
      <c r="E8" s="64"/>
      <c r="F8" s="245"/>
      <c r="G8" s="248"/>
      <c r="H8" s="251"/>
      <c r="I8" s="87"/>
      <c r="J8" s="26"/>
      <c r="K8" s="26"/>
      <c r="L8" s="26"/>
      <c r="M8" s="26"/>
      <c r="N8" s="56"/>
      <c r="O8" s="79"/>
      <c r="P8" s="85" t="s">
        <v>89</v>
      </c>
      <c r="Q8" s="26"/>
      <c r="R8" s="26"/>
      <c r="S8" s="82" t="s">
        <v>123</v>
      </c>
      <c r="T8" s="216"/>
      <c r="U8" s="216"/>
      <c r="V8" s="216"/>
      <c r="W8" s="216"/>
      <c r="X8" s="216"/>
      <c r="Y8" s="216"/>
      <c r="Z8" s="103" t="s">
        <v>280</v>
      </c>
      <c r="AA8" s="103" t="s">
        <v>280</v>
      </c>
      <c r="AB8" s="26"/>
      <c r="AC8" s="26"/>
      <c r="AD8" s="26"/>
      <c r="AE8" s="26"/>
      <c r="AF8" s="26"/>
      <c r="AG8" s="26"/>
      <c r="AH8" s="58"/>
      <c r="AI8" s="195"/>
      <c r="AJ8" s="195"/>
      <c r="AK8" s="60"/>
      <c r="AL8" s="49"/>
      <c r="AM8" s="62"/>
      <c r="AN8" s="62"/>
      <c r="AO8" s="193"/>
      <c r="AP8" s="195"/>
      <c r="AQ8" s="207"/>
      <c r="AR8" s="207"/>
      <c r="AS8" s="211"/>
      <c r="AT8" s="209"/>
      <c r="AU8" s="209"/>
      <c r="AV8" s="209"/>
      <c r="AW8" s="209"/>
      <c r="AX8" s="209"/>
      <c r="AY8" s="209"/>
      <c r="AZ8" s="97" t="s">
        <v>279</v>
      </c>
      <c r="BA8" s="99"/>
      <c r="BB8" s="99"/>
      <c r="BC8" s="95"/>
      <c r="BD8" s="22"/>
      <c r="BE8" s="22"/>
      <c r="BF8" s="22"/>
      <c r="BG8" s="22" t="s">
        <v>6</v>
      </c>
      <c r="BH8" s="22" t="s">
        <v>7</v>
      </c>
      <c r="BI8" s="92" t="s">
        <v>8</v>
      </c>
      <c r="BJ8" s="93" t="s">
        <v>277</v>
      </c>
      <c r="BK8" s="104" t="s">
        <v>148</v>
      </c>
      <c r="BL8" s="104" t="s">
        <v>148</v>
      </c>
      <c r="BM8" s="104" t="s">
        <v>155</v>
      </c>
      <c r="BN8" s="63"/>
      <c r="BO8" s="105" t="s">
        <v>120</v>
      </c>
      <c r="BP8" s="46" t="s">
        <v>157</v>
      </c>
      <c r="BQ8" s="46" t="s">
        <v>284</v>
      </c>
      <c r="BR8" s="46" t="s">
        <v>157</v>
      </c>
      <c r="BS8" s="46" t="s">
        <v>123</v>
      </c>
      <c r="BT8" s="46" t="s">
        <v>157</v>
      </c>
      <c r="BU8" s="46" t="s">
        <v>123</v>
      </c>
      <c r="BV8" s="46" t="s">
        <v>157</v>
      </c>
      <c r="BW8" s="46" t="s">
        <v>123</v>
      </c>
      <c r="BX8" s="46" t="s">
        <v>157</v>
      </c>
      <c r="BY8" s="46" t="s">
        <v>123</v>
      </c>
      <c r="BZ8" s="46" t="s">
        <v>157</v>
      </c>
      <c r="CA8" s="46" t="s">
        <v>123</v>
      </c>
      <c r="CB8" s="46" t="s">
        <v>157</v>
      </c>
      <c r="CC8" s="46" t="s">
        <v>123</v>
      </c>
      <c r="CD8" s="46" t="s">
        <v>157</v>
      </c>
      <c r="CE8" s="64"/>
      <c r="CF8" s="66"/>
      <c r="CG8" s="66"/>
      <c r="CH8" s="68"/>
      <c r="CI8" s="20"/>
      <c r="CJ8" s="70"/>
      <c r="CK8" s="68"/>
      <c r="CL8" s="68"/>
      <c r="CM8" s="68"/>
      <c r="CN8" s="111" t="s">
        <v>165</v>
      </c>
      <c r="CO8" s="111" t="s">
        <v>169</v>
      </c>
      <c r="CP8" s="24"/>
      <c r="CQ8" s="24"/>
      <c r="CR8" s="41" t="s">
        <v>293</v>
      </c>
      <c r="CS8" s="24"/>
      <c r="CT8" s="24"/>
      <c r="CU8" s="24"/>
      <c r="CV8" s="109" t="s">
        <v>89</v>
      </c>
      <c r="CW8" s="26"/>
      <c r="CX8" s="103" t="s">
        <v>89</v>
      </c>
      <c r="CY8" s="31" t="s">
        <v>94</v>
      </c>
      <c r="CZ8" s="31"/>
      <c r="DA8" s="31" t="s">
        <v>16</v>
      </c>
      <c r="DB8" s="31"/>
      <c r="DC8" s="28" t="s">
        <v>98</v>
      </c>
    </row>
    <row r="9" spans="1:107" ht="69.75" x14ac:dyDescent="0.55000000000000004">
      <c r="A9" s="115" t="s">
        <v>310</v>
      </c>
      <c r="B9" s="115" t="s">
        <v>310</v>
      </c>
      <c r="C9" s="115" t="s">
        <v>310</v>
      </c>
      <c r="D9" s="115" t="s">
        <v>310</v>
      </c>
      <c r="E9" s="115" t="s">
        <v>310</v>
      </c>
      <c r="F9" s="115" t="s">
        <v>310</v>
      </c>
      <c r="G9" s="115" t="s">
        <v>310</v>
      </c>
      <c r="H9" s="115" t="s">
        <v>310</v>
      </c>
      <c r="I9" s="115" t="s">
        <v>310</v>
      </c>
      <c r="J9" s="115" t="s">
        <v>310</v>
      </c>
      <c r="K9" s="115" t="s">
        <v>310</v>
      </c>
      <c r="L9" s="115" t="s">
        <v>310</v>
      </c>
      <c r="M9" s="115" t="s">
        <v>310</v>
      </c>
      <c r="N9" s="115" t="s">
        <v>310</v>
      </c>
      <c r="O9" s="115" t="s">
        <v>310</v>
      </c>
      <c r="P9" s="115" t="s">
        <v>310</v>
      </c>
      <c r="Q9" s="115" t="s">
        <v>310</v>
      </c>
      <c r="R9" s="115" t="s">
        <v>310</v>
      </c>
      <c r="S9" s="115" t="s">
        <v>310</v>
      </c>
      <c r="T9" s="115" t="s">
        <v>310</v>
      </c>
      <c r="U9" s="115" t="s">
        <v>310</v>
      </c>
      <c r="V9" s="115" t="s">
        <v>310</v>
      </c>
      <c r="W9" s="115" t="s">
        <v>310</v>
      </c>
      <c r="X9" s="115" t="s">
        <v>310</v>
      </c>
      <c r="Y9" s="115" t="s">
        <v>310</v>
      </c>
      <c r="Z9" s="115" t="s">
        <v>310</v>
      </c>
      <c r="AA9" s="115" t="s">
        <v>310</v>
      </c>
      <c r="AB9" s="115" t="s">
        <v>310</v>
      </c>
      <c r="AC9" s="115" t="s">
        <v>310</v>
      </c>
      <c r="AD9" s="115" t="s">
        <v>310</v>
      </c>
      <c r="AE9" s="115" t="s">
        <v>310</v>
      </c>
      <c r="AF9" s="115" t="s">
        <v>310</v>
      </c>
      <c r="AG9" s="115" t="s">
        <v>310</v>
      </c>
      <c r="AH9" s="115" t="s">
        <v>310</v>
      </c>
      <c r="AI9" s="115" t="s">
        <v>310</v>
      </c>
      <c r="AJ9" s="115" t="s">
        <v>310</v>
      </c>
      <c r="AK9" s="115" t="s">
        <v>310</v>
      </c>
      <c r="AL9" s="115" t="s">
        <v>310</v>
      </c>
      <c r="AM9" s="115" t="s">
        <v>310</v>
      </c>
      <c r="AN9" s="115" t="s">
        <v>310</v>
      </c>
      <c r="AO9" s="115" t="s">
        <v>310</v>
      </c>
      <c r="AP9" s="115" t="s">
        <v>310</v>
      </c>
      <c r="AQ9" s="115" t="s">
        <v>310</v>
      </c>
      <c r="AR9" s="115" t="s">
        <v>310</v>
      </c>
      <c r="AS9" s="115" t="s">
        <v>310</v>
      </c>
      <c r="AT9" s="115" t="s">
        <v>310</v>
      </c>
      <c r="AU9" s="115" t="s">
        <v>310</v>
      </c>
      <c r="AV9" s="115" t="s">
        <v>310</v>
      </c>
      <c r="AW9" s="115" t="s">
        <v>310</v>
      </c>
      <c r="AX9" s="115" t="s">
        <v>310</v>
      </c>
      <c r="AY9" s="115" t="s">
        <v>310</v>
      </c>
      <c r="AZ9" s="115" t="s">
        <v>310</v>
      </c>
      <c r="BA9" s="115" t="s">
        <v>310</v>
      </c>
      <c r="BB9" s="115" t="s">
        <v>310</v>
      </c>
      <c r="BC9" s="115" t="s">
        <v>310</v>
      </c>
      <c r="BD9" s="115" t="s">
        <v>310</v>
      </c>
      <c r="BE9" s="115" t="s">
        <v>310</v>
      </c>
      <c r="BF9" s="115" t="s">
        <v>310</v>
      </c>
      <c r="BG9" s="115" t="s">
        <v>310</v>
      </c>
      <c r="BH9" s="115" t="s">
        <v>310</v>
      </c>
      <c r="BI9" s="115" t="s">
        <v>310</v>
      </c>
      <c r="BJ9" s="115" t="s">
        <v>310</v>
      </c>
      <c r="BK9" s="115" t="s">
        <v>310</v>
      </c>
      <c r="BL9" s="115" t="s">
        <v>310</v>
      </c>
      <c r="BM9" s="115" t="s">
        <v>310</v>
      </c>
      <c r="BN9" s="115" t="s">
        <v>310</v>
      </c>
      <c r="BO9" s="115" t="s">
        <v>310</v>
      </c>
      <c r="BP9" s="115" t="s">
        <v>310</v>
      </c>
      <c r="BQ9" s="115" t="s">
        <v>310</v>
      </c>
      <c r="BR9" s="115" t="s">
        <v>310</v>
      </c>
      <c r="BS9" s="115" t="s">
        <v>310</v>
      </c>
      <c r="BT9" s="115" t="s">
        <v>310</v>
      </c>
      <c r="BU9" s="115" t="s">
        <v>310</v>
      </c>
      <c r="BV9" s="115" t="s">
        <v>310</v>
      </c>
      <c r="BW9" s="115" t="s">
        <v>310</v>
      </c>
      <c r="BX9" s="115" t="s">
        <v>310</v>
      </c>
      <c r="BY9" s="115" t="s">
        <v>310</v>
      </c>
      <c r="BZ9" s="115" t="s">
        <v>310</v>
      </c>
      <c r="CA9" s="115" t="s">
        <v>310</v>
      </c>
      <c r="CB9" s="115" t="s">
        <v>310</v>
      </c>
      <c r="CC9" s="115" t="s">
        <v>310</v>
      </c>
      <c r="CD9" s="115" t="s">
        <v>310</v>
      </c>
      <c r="CE9" s="115" t="s">
        <v>310</v>
      </c>
      <c r="CF9" s="115" t="s">
        <v>310</v>
      </c>
      <c r="CG9" s="115" t="s">
        <v>310</v>
      </c>
      <c r="CH9" s="115" t="s">
        <v>310</v>
      </c>
      <c r="CI9" s="115" t="s">
        <v>310</v>
      </c>
      <c r="CJ9" s="115" t="s">
        <v>310</v>
      </c>
      <c r="CK9" s="115" t="s">
        <v>310</v>
      </c>
      <c r="CL9" s="115" t="s">
        <v>310</v>
      </c>
      <c r="CM9" s="115" t="s">
        <v>310</v>
      </c>
      <c r="CN9" s="115" t="s">
        <v>310</v>
      </c>
      <c r="CO9" s="115" t="s">
        <v>310</v>
      </c>
      <c r="CP9" s="115" t="s">
        <v>310</v>
      </c>
      <c r="CQ9" s="115" t="s">
        <v>310</v>
      </c>
      <c r="CR9" s="115" t="s">
        <v>310</v>
      </c>
      <c r="CS9" s="115" t="s">
        <v>310</v>
      </c>
      <c r="CT9" s="115" t="s">
        <v>310</v>
      </c>
      <c r="CU9" s="115" t="s">
        <v>310</v>
      </c>
      <c r="CV9" s="121" t="s">
        <v>315</v>
      </c>
      <c r="CW9" s="115" t="s">
        <v>310</v>
      </c>
      <c r="CX9" s="115" t="s">
        <v>310</v>
      </c>
      <c r="CY9" s="120" t="s">
        <v>311</v>
      </c>
      <c r="CZ9" s="120" t="s">
        <v>311</v>
      </c>
      <c r="DA9" s="120" t="s">
        <v>311</v>
      </c>
      <c r="DB9" s="120" t="s">
        <v>311</v>
      </c>
      <c r="DC9" s="120" t="s">
        <v>311</v>
      </c>
    </row>
    <row r="10" spans="1:107" ht="69.75" x14ac:dyDescent="0.55000000000000004">
      <c r="A10" s="115" t="s">
        <v>310</v>
      </c>
      <c r="B10" s="115" t="s">
        <v>310</v>
      </c>
      <c r="C10" s="115" t="s">
        <v>310</v>
      </c>
      <c r="D10" s="115" t="s">
        <v>310</v>
      </c>
      <c r="E10" s="115" t="s">
        <v>310</v>
      </c>
      <c r="F10" s="115" t="s">
        <v>310</v>
      </c>
      <c r="G10" s="115" t="s">
        <v>310</v>
      </c>
      <c r="H10" s="115" t="s">
        <v>310</v>
      </c>
      <c r="I10" s="115" t="s">
        <v>310</v>
      </c>
      <c r="J10" s="115" t="s">
        <v>310</v>
      </c>
      <c r="K10" s="115" t="s">
        <v>310</v>
      </c>
      <c r="L10" s="115" t="s">
        <v>310</v>
      </c>
      <c r="M10" s="115" t="s">
        <v>310</v>
      </c>
      <c r="N10" s="115" t="s">
        <v>310</v>
      </c>
      <c r="O10" s="115" t="s">
        <v>310</v>
      </c>
      <c r="P10" s="115" t="s">
        <v>310</v>
      </c>
      <c r="Q10" s="115" t="s">
        <v>310</v>
      </c>
      <c r="R10" s="115" t="s">
        <v>310</v>
      </c>
      <c r="S10" s="115" t="s">
        <v>310</v>
      </c>
      <c r="T10" s="115" t="s">
        <v>310</v>
      </c>
      <c r="U10" s="115" t="s">
        <v>310</v>
      </c>
      <c r="V10" s="115" t="s">
        <v>310</v>
      </c>
      <c r="W10" s="115" t="s">
        <v>310</v>
      </c>
      <c r="X10" s="115" t="s">
        <v>310</v>
      </c>
      <c r="Y10" s="115" t="s">
        <v>310</v>
      </c>
      <c r="Z10" s="115" t="s">
        <v>310</v>
      </c>
      <c r="AA10" s="115" t="s">
        <v>310</v>
      </c>
      <c r="AB10" s="115" t="s">
        <v>310</v>
      </c>
      <c r="AC10" s="115" t="s">
        <v>310</v>
      </c>
      <c r="AD10" s="115" t="s">
        <v>310</v>
      </c>
      <c r="AE10" s="115" t="s">
        <v>310</v>
      </c>
      <c r="AF10" s="115" t="s">
        <v>310</v>
      </c>
      <c r="AG10" s="115" t="s">
        <v>310</v>
      </c>
      <c r="AH10" s="115" t="s">
        <v>310</v>
      </c>
      <c r="AI10" s="115" t="s">
        <v>310</v>
      </c>
      <c r="AJ10" s="115" t="s">
        <v>310</v>
      </c>
      <c r="AK10" s="115" t="s">
        <v>310</v>
      </c>
      <c r="AL10" s="115" t="s">
        <v>310</v>
      </c>
      <c r="AM10" s="115" t="s">
        <v>310</v>
      </c>
      <c r="AN10" s="115" t="s">
        <v>310</v>
      </c>
      <c r="AO10" s="115" t="s">
        <v>310</v>
      </c>
      <c r="AP10" s="115" t="s">
        <v>310</v>
      </c>
      <c r="AQ10" s="115" t="s">
        <v>310</v>
      </c>
      <c r="AR10" s="115" t="s">
        <v>310</v>
      </c>
      <c r="AS10" s="115" t="s">
        <v>310</v>
      </c>
      <c r="AT10" s="115" t="s">
        <v>310</v>
      </c>
      <c r="AU10" s="115" t="s">
        <v>310</v>
      </c>
      <c r="AV10" s="115" t="s">
        <v>310</v>
      </c>
      <c r="AW10" s="115" t="s">
        <v>310</v>
      </c>
      <c r="AX10" s="115" t="s">
        <v>310</v>
      </c>
      <c r="AY10" s="115" t="s">
        <v>310</v>
      </c>
      <c r="AZ10" s="115" t="s">
        <v>310</v>
      </c>
      <c r="BA10" s="115" t="s">
        <v>310</v>
      </c>
      <c r="BB10" s="115" t="s">
        <v>310</v>
      </c>
      <c r="BC10" s="115" t="s">
        <v>310</v>
      </c>
      <c r="BD10" s="115" t="s">
        <v>310</v>
      </c>
      <c r="BE10" s="115" t="s">
        <v>310</v>
      </c>
      <c r="BF10" s="115" t="s">
        <v>310</v>
      </c>
      <c r="BG10" s="115" t="s">
        <v>310</v>
      </c>
      <c r="BH10" s="115" t="s">
        <v>310</v>
      </c>
      <c r="BI10" s="115" t="s">
        <v>310</v>
      </c>
      <c r="BJ10" s="115" t="s">
        <v>310</v>
      </c>
      <c r="BK10" s="115" t="s">
        <v>310</v>
      </c>
      <c r="BL10" s="115" t="s">
        <v>310</v>
      </c>
      <c r="BM10" s="115" t="s">
        <v>310</v>
      </c>
      <c r="BN10" s="115" t="s">
        <v>310</v>
      </c>
      <c r="BO10" s="115" t="s">
        <v>310</v>
      </c>
      <c r="BP10" s="115" t="s">
        <v>310</v>
      </c>
      <c r="BQ10" s="115" t="s">
        <v>310</v>
      </c>
      <c r="BR10" s="115" t="s">
        <v>310</v>
      </c>
      <c r="BS10" s="115" t="s">
        <v>310</v>
      </c>
      <c r="BT10" s="115" t="s">
        <v>310</v>
      </c>
      <c r="BU10" s="115" t="s">
        <v>310</v>
      </c>
      <c r="BV10" s="115" t="s">
        <v>310</v>
      </c>
      <c r="BW10" s="115" t="s">
        <v>310</v>
      </c>
      <c r="BX10" s="115" t="s">
        <v>310</v>
      </c>
      <c r="BY10" s="115" t="s">
        <v>310</v>
      </c>
      <c r="BZ10" s="115" t="s">
        <v>310</v>
      </c>
      <c r="CA10" s="115" t="s">
        <v>310</v>
      </c>
      <c r="CB10" s="115" t="s">
        <v>310</v>
      </c>
      <c r="CC10" s="115" t="s">
        <v>310</v>
      </c>
      <c r="CD10" s="115" t="s">
        <v>310</v>
      </c>
      <c r="CE10" s="115" t="s">
        <v>310</v>
      </c>
      <c r="CF10" s="115" t="s">
        <v>310</v>
      </c>
      <c r="CG10" s="115" t="s">
        <v>310</v>
      </c>
      <c r="CH10" s="115" t="s">
        <v>310</v>
      </c>
      <c r="CI10" s="115" t="s">
        <v>310</v>
      </c>
      <c r="CJ10" s="115" t="s">
        <v>310</v>
      </c>
      <c r="CK10" s="115" t="s">
        <v>310</v>
      </c>
      <c r="CL10" s="115" t="s">
        <v>310</v>
      </c>
      <c r="CM10" s="115" t="s">
        <v>310</v>
      </c>
      <c r="CN10" s="115" t="s">
        <v>310</v>
      </c>
      <c r="CO10" s="115" t="s">
        <v>310</v>
      </c>
      <c r="CP10" s="115" t="s">
        <v>310</v>
      </c>
      <c r="CQ10" s="115" t="s">
        <v>310</v>
      </c>
      <c r="CR10" s="115" t="s">
        <v>310</v>
      </c>
      <c r="CS10" s="115" t="s">
        <v>310</v>
      </c>
      <c r="CT10" s="115" t="s">
        <v>310</v>
      </c>
      <c r="CU10" s="115" t="s">
        <v>310</v>
      </c>
      <c r="CV10" s="113" t="s">
        <v>316</v>
      </c>
      <c r="CW10" s="115" t="s">
        <v>310</v>
      </c>
      <c r="CX10" s="114" t="s">
        <v>310</v>
      </c>
      <c r="CY10" s="120" t="s">
        <v>311</v>
      </c>
      <c r="CZ10" s="120" t="s">
        <v>311</v>
      </c>
      <c r="DA10" s="120" t="s">
        <v>311</v>
      </c>
      <c r="DB10" s="120" t="s">
        <v>311</v>
      </c>
      <c r="DC10" s="120" t="s">
        <v>311</v>
      </c>
    </row>
    <row r="12" spans="1:107" ht="378" customHeight="1" x14ac:dyDescent="0.55000000000000004">
      <c r="CP12" s="119" t="s">
        <v>312</v>
      </c>
      <c r="CQ12" s="252" t="s">
        <v>313</v>
      </c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</row>
    <row r="13" spans="1:107" x14ac:dyDescent="0.55000000000000004">
      <c r="CV13" s="116"/>
      <c r="CW13" s="117"/>
      <c r="CX13" s="117"/>
      <c r="CY13" s="116"/>
      <c r="CZ13" s="116"/>
      <c r="DA13" s="116"/>
      <c r="DB13" s="116"/>
      <c r="DC13" s="118"/>
    </row>
    <row r="14" spans="1:107" x14ac:dyDescent="0.55000000000000004">
      <c r="CV14" s="116"/>
      <c r="CW14" s="117"/>
      <c r="CX14" s="117"/>
      <c r="CY14" s="116"/>
      <c r="CZ14" s="116"/>
      <c r="DA14" s="116"/>
      <c r="DB14" s="116"/>
      <c r="DC14" s="118"/>
    </row>
    <row r="15" spans="1:107" x14ac:dyDescent="0.55000000000000004">
      <c r="CV15" s="116"/>
      <c r="CW15" s="117"/>
      <c r="CX15" s="117"/>
      <c r="CY15" s="116"/>
      <c r="CZ15" s="116"/>
      <c r="DA15" s="116"/>
      <c r="DB15" s="116"/>
      <c r="DC15" s="118"/>
    </row>
    <row r="16" spans="1:107" x14ac:dyDescent="0.55000000000000004">
      <c r="CV16" s="116"/>
      <c r="CW16" s="117"/>
      <c r="CX16" s="117"/>
      <c r="CY16" s="116"/>
      <c r="CZ16" s="116"/>
      <c r="DA16" s="116"/>
      <c r="DB16" s="116"/>
      <c r="DC16" s="118"/>
    </row>
    <row r="17" spans="100:107" x14ac:dyDescent="0.55000000000000004">
      <c r="CV17" s="116"/>
      <c r="CW17" s="117"/>
      <c r="CX17" s="117"/>
      <c r="CY17" s="116"/>
      <c r="CZ17" s="116"/>
      <c r="DA17" s="116"/>
      <c r="DB17" s="116"/>
      <c r="DC17" s="118"/>
    </row>
    <row r="18" spans="100:107" x14ac:dyDescent="0.55000000000000004">
      <c r="CV18" s="116"/>
      <c r="CW18" s="117"/>
      <c r="CX18" s="117"/>
      <c r="CY18" s="116"/>
      <c r="CZ18" s="116"/>
      <c r="DA18" s="116"/>
      <c r="DB18" s="116"/>
      <c r="DC18" s="118"/>
    </row>
  </sheetData>
  <mergeCells count="80">
    <mergeCell ref="CQ12:DC12"/>
    <mergeCell ref="AU7:AU8"/>
    <mergeCell ref="AV7:AV8"/>
    <mergeCell ref="AW7:AW8"/>
    <mergeCell ref="AX7:AX8"/>
    <mergeCell ref="AY7:AY8"/>
    <mergeCell ref="BW5:BX5"/>
    <mergeCell ref="BY5:BZ5"/>
    <mergeCell ref="CA5:CB5"/>
    <mergeCell ref="CC5:CD5"/>
    <mergeCell ref="AI6:AI8"/>
    <mergeCell ref="AJ6:AJ8"/>
    <mergeCell ref="AP6:AP8"/>
    <mergeCell ref="AQ6:AQ8"/>
    <mergeCell ref="AR6:AR8"/>
    <mergeCell ref="AS6:AS8"/>
    <mergeCell ref="BQ5:BR5"/>
    <mergeCell ref="BS5:BT5"/>
    <mergeCell ref="BU5:BV5"/>
    <mergeCell ref="BS4:BT4"/>
    <mergeCell ref="BU4:BV4"/>
    <mergeCell ref="W5:W8"/>
    <mergeCell ref="X5:X8"/>
    <mergeCell ref="Y5:Y8"/>
    <mergeCell ref="AT5:AY5"/>
    <mergeCell ref="BO5:BP5"/>
    <mergeCell ref="AT6:AV6"/>
    <mergeCell ref="AW6:AY6"/>
    <mergeCell ref="BG6:BI6"/>
    <mergeCell ref="AT7:AT8"/>
    <mergeCell ref="V5:V8"/>
    <mergeCell ref="BD4:BJ5"/>
    <mergeCell ref="BK4:BN5"/>
    <mergeCell ref="BO4:BP4"/>
    <mergeCell ref="BQ4:BR4"/>
    <mergeCell ref="F5:F8"/>
    <mergeCell ref="G5:G8"/>
    <mergeCell ref="H5:H8"/>
    <mergeCell ref="T5:T8"/>
    <mergeCell ref="U5:U8"/>
    <mergeCell ref="CN3:CO3"/>
    <mergeCell ref="CP3:CU3"/>
    <mergeCell ref="BW4:BX4"/>
    <mergeCell ref="BY4:BZ4"/>
    <mergeCell ref="CA4:CB4"/>
    <mergeCell ref="CC4:CD4"/>
    <mergeCell ref="AP3:AS3"/>
    <mergeCell ref="AT3:AZ3"/>
    <mergeCell ref="CW3:CX3"/>
    <mergeCell ref="B4:B8"/>
    <mergeCell ref="C4:C8"/>
    <mergeCell ref="D4:D8"/>
    <mergeCell ref="F4:H4"/>
    <mergeCell ref="AI4:AJ4"/>
    <mergeCell ref="AM4:AN4"/>
    <mergeCell ref="AO4:AO8"/>
    <mergeCell ref="AP4:AS4"/>
    <mergeCell ref="AT4:AZ4"/>
    <mergeCell ref="BA3:BN3"/>
    <mergeCell ref="BO3:CD3"/>
    <mergeCell ref="CE3:CG3"/>
    <mergeCell ref="CJ3:CM3"/>
    <mergeCell ref="F3:H3"/>
    <mergeCell ref="T3:U3"/>
    <mergeCell ref="V3:Y3"/>
    <mergeCell ref="AI3:AJ3"/>
    <mergeCell ref="AM3:AN3"/>
    <mergeCell ref="A1:DC1"/>
    <mergeCell ref="B2:E2"/>
    <mergeCell ref="F2:P2"/>
    <mergeCell ref="Q2:AA2"/>
    <mergeCell ref="AB2:AH2"/>
    <mergeCell ref="AI2:AS2"/>
    <mergeCell ref="AT2:CD2"/>
    <mergeCell ref="CE2:CG2"/>
    <mergeCell ref="CJ2:CM2"/>
    <mergeCell ref="CN2:CO2"/>
    <mergeCell ref="CP2:CU2"/>
    <mergeCell ref="CW2:CX2"/>
    <mergeCell ref="CY2:DB2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ฟอร์มจังหวัด</vt:lpstr>
      <vt:lpstr>ฟอร์มจังหวัด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2019-06-10T02:49:30Z</cp:lastPrinted>
  <dcterms:created xsi:type="dcterms:W3CDTF">2017-07-25T02:31:24Z</dcterms:created>
  <dcterms:modified xsi:type="dcterms:W3CDTF">2019-06-19T03:18:00Z</dcterms:modified>
</cp:coreProperties>
</file>